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Приложение 1 сейчас пусто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123Graph_AGRAPH1" localSheetId="0" hidden="1">'[2]на 1 тут'!#REF!</definedName>
    <definedName name="__123Graph_AGRAPH1" hidden="1">'[2]на 1 тут'!#REF!</definedName>
    <definedName name="__123Graph_AGRAPH2" localSheetId="0" hidden="1">'[2]на 1 тут'!#REF!</definedName>
    <definedName name="__123Graph_AGRAPH2" hidden="1">'[2]на 1 тут'!#REF!</definedName>
    <definedName name="__123Graph_BGRAPH1" localSheetId="0" hidden="1">'[2]на 1 тут'!#REF!</definedName>
    <definedName name="__123Graph_BGRAPH1" hidden="1">'[2]на 1 тут'!#REF!</definedName>
    <definedName name="__123Graph_BGRAPH2" localSheetId="0" hidden="1">'[2]на 1 тут'!#REF!</definedName>
    <definedName name="__123Graph_BGRAPH2" hidden="1">'[2]на 1 тут'!#REF!</definedName>
    <definedName name="__123Graph_CGRAPH1" localSheetId="0" hidden="1">'[2]на 1 тут'!#REF!</definedName>
    <definedName name="__123Graph_CGRAPH1" hidden="1">'[2]на 1 тут'!#REF!</definedName>
    <definedName name="__123Graph_CGRAPH2" localSheetId="0" hidden="1">'[2]на 1 тут'!#REF!</definedName>
    <definedName name="__123Graph_CGRAPH2" hidden="1">'[2]на 1 тут'!#REF!</definedName>
    <definedName name="__123Graph_LBL_AGRAPH1" localSheetId="0" hidden="1">'[2]на 1 тут'!#REF!</definedName>
    <definedName name="__123Graph_LBL_AGRAPH1" hidden="1">'[2]на 1 тут'!#REF!</definedName>
    <definedName name="__123Graph_XGRAPH1" localSheetId="0" hidden="1">'[2]на 1 тут'!#REF!</definedName>
    <definedName name="__123Graph_XGRAPH1" hidden="1">'[2]на 1 тут'!#REF!</definedName>
    <definedName name="__123Graph_XGRAPH2" localSheetId="0" hidden="1">'[2]на 1 тут'!#REF!</definedName>
    <definedName name="__123Graph_XGRAPH2" hidden="1">'[2]на 1 тут'!#REF!</definedName>
    <definedName name="_msoanchor_1" localSheetId="0">#REF!</definedName>
    <definedName name="_msoanchor_1">#REF!</definedName>
    <definedName name="_SP1" localSheetId="0">[3]FES!#REF!</definedName>
    <definedName name="_SP1">[3]FES!#REF!</definedName>
    <definedName name="_SP10" localSheetId="0">[3]FES!#REF!</definedName>
    <definedName name="_SP10">[3]FES!#REF!</definedName>
    <definedName name="_SP11" localSheetId="0">[3]FES!#REF!</definedName>
    <definedName name="_SP11">[3]FES!#REF!</definedName>
    <definedName name="_SP12" localSheetId="0">[3]FES!#REF!</definedName>
    <definedName name="_SP12">[3]FES!#REF!</definedName>
    <definedName name="_SP13" localSheetId="0">[3]FES!#REF!</definedName>
    <definedName name="_SP13">[3]FES!#REF!</definedName>
    <definedName name="_SP14" localSheetId="0">[3]FES!#REF!</definedName>
    <definedName name="_SP14">[3]FES!#REF!</definedName>
    <definedName name="_SP15" localSheetId="0">[3]FES!#REF!</definedName>
    <definedName name="_SP15">[3]FES!#REF!</definedName>
    <definedName name="_SP16" localSheetId="0">[3]FES!#REF!</definedName>
    <definedName name="_SP16">[3]FES!#REF!</definedName>
    <definedName name="_SP17" localSheetId="0">[3]FES!#REF!</definedName>
    <definedName name="_SP17">[3]FES!#REF!</definedName>
    <definedName name="_SP18" localSheetId="0">[3]FES!#REF!</definedName>
    <definedName name="_SP18">[3]FES!#REF!</definedName>
    <definedName name="_SP19" localSheetId="0">[3]FES!#REF!</definedName>
    <definedName name="_SP19">[3]FES!#REF!</definedName>
    <definedName name="_SP2" localSheetId="0">[3]FES!#REF!</definedName>
    <definedName name="_SP2">[3]FES!#REF!</definedName>
    <definedName name="_SP20" localSheetId="0">[3]FES!#REF!</definedName>
    <definedName name="_SP20">[3]FES!#REF!</definedName>
    <definedName name="_SP3" localSheetId="0">[3]FES!#REF!</definedName>
    <definedName name="_SP3">[3]FES!#REF!</definedName>
    <definedName name="_SP4" localSheetId="0">[3]FES!#REF!</definedName>
    <definedName name="_SP4">[3]FES!#REF!</definedName>
    <definedName name="_SP5" localSheetId="0">[3]FES!#REF!</definedName>
    <definedName name="_SP5">[3]FES!#REF!</definedName>
    <definedName name="_SP7" localSheetId="0">[3]FES!#REF!</definedName>
    <definedName name="_SP7">[3]FES!#REF!</definedName>
    <definedName name="_SP8" localSheetId="0">[3]FES!#REF!</definedName>
    <definedName name="_SP8">[3]FES!#REF!</definedName>
    <definedName name="_SP9" localSheetId="0">[3]FES!#REF!</definedName>
    <definedName name="_SP9">[3]FES!#REF!</definedName>
    <definedName name="_Приложение" localSheetId="0" hidden="1">'[2]на 1 тут'!#REF!</definedName>
    <definedName name="_Приложение" hidden="1">'[2]на 1 тут'!#REF!</definedName>
    <definedName name="_xlnm._FilterDatabase" localSheetId="0" hidden="1">'Приложение 1 сейчас пусто'!$B$10:$K$18</definedName>
    <definedName name="AN" localSheetId="0">[4]!AN</definedName>
    <definedName name="AN">[4]!AN</definedName>
    <definedName name="anscount" hidden="1">1</definedName>
    <definedName name="asasfddddddddddddddddd" localSheetId="0">[4]!asasfddddddddddddddddd</definedName>
    <definedName name="asasfddddddddddddddddd">[4]!asasfddddddddddddddddd</definedName>
    <definedName name="b" localSheetId="0">[4]!b</definedName>
    <definedName name="b">[4]!b</definedName>
    <definedName name="B490_02" localSheetId="0">'[5]УФ-61'!#REF!</definedName>
    <definedName name="B490_02">'[5]УФ-61'!#REF!</definedName>
    <definedName name="BazPotrEEList">[6]Лист!$A$90</definedName>
    <definedName name="bb" localSheetId="0">[4]!bb</definedName>
    <definedName name="bb">[4]!bb</definedName>
    <definedName name="bbbbbbnhnmh" localSheetId="0">[4]!bbbbbbnhnmh</definedName>
    <definedName name="bbbbbbnhnmh">[4]!bbbbbbnhnmh</definedName>
    <definedName name="bfd" hidden="1">{#N/A,#N/A,TRUE,"Лист1";#N/A,#N/A,TRUE,"Лист2";#N/A,#N/A,TRUE,"Лист3"}</definedName>
    <definedName name="bfgd" localSheetId="0">[4]!bfgd</definedName>
    <definedName name="bfgd">[4]!bfgd</definedName>
    <definedName name="bgfcdfs" localSheetId="0">[4]!bgfcdfs</definedName>
    <definedName name="bgfcdfs">[4]!bgfcdfs</definedName>
    <definedName name="bghjjjjjjjjjjjjjjjjjj" hidden="1">{#N/A,#N/A,TRUE,"Лист1";#N/A,#N/A,TRUE,"Лист2";#N/A,#N/A,TRUE,"Лист3"}</definedName>
    <definedName name="bghty" localSheetId="0">[4]!bghty</definedName>
    <definedName name="bghty">[4]!bghty</definedName>
    <definedName name="bghvgvvvvvvvvvvvvvvvvv" hidden="1">{#N/A,#N/A,TRUE,"Лист1";#N/A,#N/A,TRUE,"Лист2";#N/A,#N/A,TRUE,"Лист3"}</definedName>
    <definedName name="bhgggf" localSheetId="0">[4]!bhgggf</definedName>
    <definedName name="bhgggf">[4]!bhgggf</definedName>
    <definedName name="bhgggggggggggggggg" localSheetId="0">[4]!bhgggggggggggggggg</definedName>
    <definedName name="bhgggggggggggggggg">[4]!bhgggggggggggggggg</definedName>
    <definedName name="bhjghff" localSheetId="0">[4]!bhjghff</definedName>
    <definedName name="bhjghff">[4]!bhjghff</definedName>
    <definedName name="bmjjhbvfgf" localSheetId="0">[4]!bmjjhbvfgf</definedName>
    <definedName name="bmjjhbvfgf">[4]!bmjjhbvfgf</definedName>
    <definedName name="bnbbnvbcvbcvx" localSheetId="0">[4]!bnbbnvbcvbcvx</definedName>
    <definedName name="bnbbnvbcvbcvx">[4]!bnbbnvbcvbcvx</definedName>
    <definedName name="bnghfh" localSheetId="0">[4]!bnghfh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[4]!bvffffffffffffffff</definedName>
    <definedName name="bvffffffffffffffff">[4]!bvffffffffffffffff</definedName>
    <definedName name="bvffffffffffffffffff" hidden="1">{#N/A,#N/A,TRUE,"Лист1";#N/A,#N/A,TRUE,"Лист2";#N/A,#N/A,TRUE,"Лист3"}</definedName>
    <definedName name="bvfgdfsf" localSheetId="0">[4]!bvfgdfsf</definedName>
    <definedName name="bvfgdfsf">[4]!bvfgdfsf</definedName>
    <definedName name="bvggggggggggggggg" hidden="1">{#N/A,#N/A,TRUE,"Лист1";#N/A,#N/A,TRUE,"Лист2";#N/A,#N/A,TRUE,"Лист3"}</definedName>
    <definedName name="bvgggggggggggggggg" localSheetId="0">[4]!bvgggggggggggggggg</definedName>
    <definedName name="bvgggggggggggggggg">[4]!bvgggggggggggggggg</definedName>
    <definedName name="bvhggggggggggggggggggg" localSheetId="0">[4]!bvhggggggggggggggggggg</definedName>
    <definedName name="bvhggggggggggggggggggg">[4]!bvhggggggggggggggggggg</definedName>
    <definedName name="bvjhjjjjjjjjjjjjjjjjjjjjj" localSheetId="0">[4]!bvjhjjjjjjjjjjjjjjjjjjjjj</definedName>
    <definedName name="bvjhjjjjjjjjjjjjjjjjjjjjj">[4]!bvjhjjjjjjjjjjjjjjjjjjjjj</definedName>
    <definedName name="bvnvb" localSheetId="0">[4]!bvnvb</definedName>
    <definedName name="bvnvb">[4]!bvnvb</definedName>
    <definedName name="bvvb" localSheetId="0">[4]!bvvb</definedName>
    <definedName name="bvvb">[4]!bvvb</definedName>
    <definedName name="bvvmnbm" localSheetId="0">[4]!bvvmnbm</definedName>
    <definedName name="bvvmnbm">[4]!bvvmnbm</definedName>
    <definedName name="bvvvcxcv" localSheetId="0">[4]!bvvvcxcv</definedName>
    <definedName name="bvvvcxcv">[4]!bvvvcxcv</definedName>
    <definedName name="ccffffffffffffffffffff" localSheetId="0">[4]!ccffffffffffffffffffff</definedName>
    <definedName name="ccffffffffffffffffffff">[4]!ccffffffffffffffffffff</definedName>
    <definedName name="cdsdddddddddddddddd" localSheetId="0">[4]!cdsdddddddddddddddd</definedName>
    <definedName name="cdsdddddddddddddddd">[4]!cdsdddddddddddddddd</definedName>
    <definedName name="cdsesssssssssssssssss" localSheetId="0">[4]!cdsesssssssssssssssss</definedName>
    <definedName name="cdsesssssssssssssssss">[4]!cdsesssssssssssssssss</definedName>
    <definedName name="cfddddddddddddd" localSheetId="0">[4]!cfddddddddddddd</definedName>
    <definedName name="cfddddddddddddd">[4]!cfddddddddddddd</definedName>
    <definedName name="cfdddddddddddddddddd" localSheetId="0">[4]!cfdddddddddddddddddd</definedName>
    <definedName name="cfdddddddddddddddddd">[4]!cfdddddddddddddddddd</definedName>
    <definedName name="cfgdffffffffffffff" localSheetId="0">[4]!cfgdffffffffffffff</definedName>
    <definedName name="cfgdffffffffffffff">[4]!cfgdffffffffffffff</definedName>
    <definedName name="cfghhhhhhhhhhhhhhhhh" localSheetId="0">[4]!cfghhhhhhhhhhhhhhhhh</definedName>
    <definedName name="cfghhhhhhhhhhhhhhhhh">[4]!cfghhhhhhhhhhhhhhhhh</definedName>
    <definedName name="CoalQnt">[6]Лист!$B$12</definedName>
    <definedName name="CompOt" localSheetId="0">[4]!CompOt</definedName>
    <definedName name="CompOt">[4]!CompOt</definedName>
    <definedName name="CompOt2" localSheetId="0">[4]!CompOt2</definedName>
    <definedName name="CompOt2">[4]!CompOt2</definedName>
    <definedName name="CompRas" localSheetId="0">[4]!CompRas</definedName>
    <definedName name="CompRas">[4]!CompRas</definedName>
    <definedName name="csddddddddddddddd" localSheetId="0">[4]!csddddddddddddddd</definedName>
    <definedName name="csddddddddddddddd">[4]!csddddddddddddddd</definedName>
    <definedName name="cv" localSheetId="0">[4]!cv</definedName>
    <definedName name="cv">[4]!cv</definedName>
    <definedName name="cvb" localSheetId="0">[4]!cvb</definedName>
    <definedName name="cvb">[4]!cvb</definedName>
    <definedName name="cvbcvnb" localSheetId="0">[4]!cvbcvnb</definedName>
    <definedName name="cvbcvnb">[4]!cvbcvnb</definedName>
    <definedName name="cvbnnb" localSheetId="0">[4]!cvbnnb</definedName>
    <definedName name="cvbnnb">[4]!cvbnnb</definedName>
    <definedName name="cvbvvnbvnm" localSheetId="0">[4]!cvbvvnbvnm</definedName>
    <definedName name="cvbvvnbvnm">[4]!cvbvvnbvnm</definedName>
    <definedName name="cvdddddddddddddddd" localSheetId="0">[4]!cvdddddddddddddddd</definedName>
    <definedName name="cvdddddddddddddddd">[4]!cvdddddddddddddddd</definedName>
    <definedName name="cvxdsda" localSheetId="0">[4]!cvxdsda</definedName>
    <definedName name="cvxdsda">[4]!cvxdsda</definedName>
    <definedName name="cxcvvbnvnb" localSheetId="0">[4]!cxcvvbnvnb</definedName>
    <definedName name="cxcvvbnvnb">[4]!cxcvvbnvnb</definedName>
    <definedName name="cxdddddddddddddddddd" localSheetId="0">[4]!cxdddddddddddddddddd</definedName>
    <definedName name="cxdddddddddddddddddd">[4]!cxdddddddddddddddddd</definedName>
    <definedName name="cxdfsdssssssssssssss" localSheetId="0">[4]!cxdfsdssssssssssssss</definedName>
    <definedName name="cxdfsdssssssssssssss">[4]!cxdfsdssssssssssssss</definedName>
    <definedName name="cxdweeeeeeeeeeeeeeeeeee" localSheetId="0">[4]!cxdweeeeeeeeeeeeeeeeeee</definedName>
    <definedName name="cxdweeeeeeeeeeeeeeeeeee">[4]!cxdweeeeeeeeeeeeeeeeeee</definedName>
    <definedName name="cxvvvvvvvvvvvvvvvvvvv" hidden="1">{#N/A,#N/A,TRUE,"Лист1";#N/A,#N/A,TRUE,"Лист2";#N/A,#N/A,TRUE,"Лист3"}</definedName>
    <definedName name="cxxdddddddddddddddd" localSheetId="0">[4]!cxxdddddddddddddddd</definedName>
    <definedName name="cxxdddddddddddddddd">[4]!cxxdddddddddddddddd</definedName>
    <definedName name="dfdfddddddddfddddddddddfd" localSheetId="0">[4]!dfdfddddddddfddddddddddfd</definedName>
    <definedName name="dfdfddddddddfddddddddddfd">[4]!dfdfddddddddfddddddddddfd</definedName>
    <definedName name="dfdfgggggggggggggggggg" localSheetId="0">[4]!dfdfgggggggggggggggggg</definedName>
    <definedName name="dfdfgggggggggggggggggg">[4]!dfdfgggggggggggggggggg</definedName>
    <definedName name="dfdfsssssssssssssssssss" localSheetId="0">[4]!dfdfsssssssssssssssssss</definedName>
    <definedName name="dfdfsssssssssssssssssss">[4]!dfdfsssssssssssssssssss</definedName>
    <definedName name="dfdghj" localSheetId="0">[4]!dfdghj</definedName>
    <definedName name="dfdghj">[4]!dfdghj</definedName>
    <definedName name="dffdghfh" localSheetId="0">[4]!dffdghfh</definedName>
    <definedName name="dffdghfh">[4]!dffdghfh</definedName>
    <definedName name="dfgdfgdghf" localSheetId="0">[4]!dfgdfgdghf</definedName>
    <definedName name="dfgdfgdghf">[4]!dfgdfgdghf</definedName>
    <definedName name="dfgfdgfjh" localSheetId="0">[4]!dfgfdgfjh</definedName>
    <definedName name="dfgfdgfjh">[4]!dfgfdgfjh</definedName>
    <definedName name="dfhghhjjkl" localSheetId="0">[4]!dfhghhjjkl</definedName>
    <definedName name="dfhghhjjkl">[4]!dfhghhjjkl</definedName>
    <definedName name="dfrgtt" localSheetId="0">[4]!dfrgtt</definedName>
    <definedName name="dfrgtt">[4]!dfrgtt</definedName>
    <definedName name="dfxffffffffffffffffff" localSheetId="0">[4]!dfxffffffffffffffffff</definedName>
    <definedName name="dfxffffffffffffffffff">[4]!dfxffffffffffffffffff</definedName>
    <definedName name="dsdddddddddddddddddddd" localSheetId="0">[4]!dsdddddddddddddddddddd</definedName>
    <definedName name="dsdddddddddddddddddddd">[4]!dsdddddddddddddddddddd</definedName>
    <definedName name="dsffffffffffffffffffffffffff" localSheetId="0">[4]!dsffffffffffffffffffffffffff</definedName>
    <definedName name="dsffffffffffffffffffffffffff">[4]!dsffffffffffffffffffffffffff</definedName>
    <definedName name="dsfgdghjhg" hidden="1">{#N/A,#N/A,TRUE,"Лист1";#N/A,#N/A,TRUE,"Лист2";#N/A,#N/A,TRUE,"Лист3"}</definedName>
    <definedName name="dxsddddddddddddddd" localSheetId="0">[4]!dxsddddddddddddddd</definedName>
    <definedName name="dxsddddddddddddddd">[4]!dxsddddddddddddddd</definedName>
    <definedName name="ee" localSheetId="0">[4]!ee</definedName>
    <definedName name="ee">[4]!ee</definedName>
    <definedName name="errtrtruy" localSheetId="0">[4]!errtrtruy</definedName>
    <definedName name="errtrtruy">[4]!errtrtruy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[4]!ert</definedName>
    <definedName name="ert">[4]!ert</definedName>
    <definedName name="ertetyruy" localSheetId="0">[4]!ertetyruy</definedName>
    <definedName name="ertetyruy">[4]!ertetyruy</definedName>
    <definedName name="esdsfdfgh" hidden="1">{#N/A,#N/A,TRUE,"Лист1";#N/A,#N/A,TRUE,"Лист2";#N/A,#N/A,TRUE,"Лист3"}</definedName>
    <definedName name="eswdfgf" localSheetId="0">[4]!eswdfgf</definedName>
    <definedName name="eswdfgf">[4]!eswdfgf</definedName>
    <definedName name="etrtyt" localSheetId="0">[4]!etrtyt</definedName>
    <definedName name="etrtyt">[4]!etrtyt</definedName>
    <definedName name="etrytru" hidden="1">{#N/A,#N/A,TRUE,"Лист1";#N/A,#N/A,TRUE,"Лист2";#N/A,#N/A,TRUE,"Лист3"}</definedName>
    <definedName name="ew" localSheetId="0">[4]!ew</definedName>
    <definedName name="ew">[4]!ew</definedName>
    <definedName name="ewesds" localSheetId="0">[4]!ewesds</definedName>
    <definedName name="ewesds">[4]!ewesds</definedName>
    <definedName name="ewrtertuyt" hidden="1">{#N/A,#N/A,TRUE,"Лист1";#N/A,#N/A,TRUE,"Лист2";#N/A,#N/A,TRUE,"Лист3"}</definedName>
    <definedName name="ewsddddddddddddddddd" localSheetId="0">[4]!ewsddddddddddddddddd</definedName>
    <definedName name="ewsddddddddddddddddd">[4]!ewsddddddddddddddddd</definedName>
    <definedName name="Excel_BuiltIn__FilterDatabase_1" localSheetId="0">#REF!</definedName>
    <definedName name="Excel_BuiltIn__FilterDatabase_1">#REF!</definedName>
    <definedName name="Excel_BuiltIn__FilterDatabase_1_1" localSheetId="0">#REF!</definedName>
    <definedName name="Excel_BuiltIn__FilterDatabase_1_1">#REF!</definedName>
    <definedName name="Excel_BuiltIn__FilterDatabase_2" localSheetId="0">#REF!</definedName>
    <definedName name="Excel_BuiltIn__FilterDatabase_2">#REF!</definedName>
    <definedName name="Excel_BuiltIn__FilterDatabase_7_1" localSheetId="0">#REF!</definedName>
    <definedName name="Excel_BuiltIn__FilterDatabase_7_1">#REF!</definedName>
    <definedName name="Excel_BuiltIn__FilterDatabase_7_1_1" localSheetId="0">#REF!</definedName>
    <definedName name="Excel_BuiltIn__FilterDatabase_7_1_1">#REF!</definedName>
    <definedName name="Excel_BuiltIn_Print_Area_1_1" localSheetId="0">#REF!</definedName>
    <definedName name="Excel_BuiltIn_Print_Area_1_1">#REF!</definedName>
    <definedName name="Excel_BuiltIn_Print_Area_2_1" localSheetId="0">#REF!</definedName>
    <definedName name="Excel_BuiltIn_Print_Area_2_1">#REF!</definedName>
    <definedName name="Excel_BuiltIn_Print_Area_30" localSheetId="0">#REF!</definedName>
    <definedName name="Excel_BuiltIn_Print_Area_30">#REF!</definedName>
    <definedName name="Excel_BuiltIn_Print_Area_4_1_1" localSheetId="0">#REF!</definedName>
    <definedName name="Excel_BuiltIn_Print_Area_4_1_1">#REF!</definedName>
    <definedName name="Excel_BuiltIn_Print_Area_9_1" localSheetId="0">#REF!</definedName>
    <definedName name="Excel_BuiltIn_Print_Area_9_1">#REF!</definedName>
    <definedName name="Excel_BuiltIn_Print_Titles_2" localSheetId="0">#REF!,#REF!</definedName>
    <definedName name="Excel_BuiltIn_Print_Titles_2">#REF!,#REF!</definedName>
    <definedName name="Excel_BuiltIn_Print_Titles_26_1" localSheetId="0">#REF!</definedName>
    <definedName name="Excel_BuiltIn_Print_Titles_26_1">#REF!</definedName>
    <definedName name="Excel_BuiltIn_Print_Titles_27" localSheetId="0">#REF!</definedName>
    <definedName name="Excel_BuiltIn_Print_Titles_27">#REF!</definedName>
    <definedName name="Excel_BuiltIn_Print_Titles_3" localSheetId="0">#REF!</definedName>
    <definedName name="Excel_BuiltIn_Print_Titles_3">#REF!</definedName>
    <definedName name="Excel_BuiltIn_Print_Titles_30" localSheetId="0">#REF!</definedName>
    <definedName name="Excel_BuiltIn_Print_Titles_30">#REF!</definedName>
    <definedName name="Excel_BuiltIn_Print_Titles_32" localSheetId="0">#REF!</definedName>
    <definedName name="Excel_BuiltIn_Print_Titles_32">#REF!</definedName>
    <definedName name="F" localSheetId="0">#REF!</definedName>
    <definedName name="F">#REF!</definedName>
    <definedName name="fbgffnjfgg" localSheetId="0">[4]!fbgffnjfgg</definedName>
    <definedName name="fbgffnjfgg">[4]!fbgffnjfgg</definedName>
    <definedName name="fddddddddddddddd" localSheetId="0">[4]!fddddddddddddddd</definedName>
    <definedName name="fddddddddddddddd">[4]!fddddddddddddddd</definedName>
    <definedName name="fdfccgh" hidden="1">{#N/A,#N/A,TRUE,"Лист1";#N/A,#N/A,TRUE,"Лист2";#N/A,#N/A,TRUE,"Лист3"}</definedName>
    <definedName name="fdfg" localSheetId="0">[4]!fdfg</definedName>
    <definedName name="fdfg">[4]!fdfg</definedName>
    <definedName name="fdfgdjgfh" localSheetId="0">[4]!fdfgdjgfh</definedName>
    <definedName name="fdfgdjgfh">[4]!fdfgdjgfh</definedName>
    <definedName name="fdfggghgjh" hidden="1">{#N/A,#N/A,TRUE,"Лист1";#N/A,#N/A,TRUE,"Лист2";#N/A,#N/A,TRUE,"Лист3"}</definedName>
    <definedName name="fdfsdsssssssssssssssssssss" localSheetId="0">[4]!fdfsdsssssssssssssssssssss</definedName>
    <definedName name="fdfsdsssssssssssssssssssss">[4]!fdfsdsssssssssssssssssssss</definedName>
    <definedName name="fdfvcvvv" localSheetId="0">[4]!fdfvcvvv</definedName>
    <definedName name="fdfvcvvv">[4]!fdfvcvvv</definedName>
    <definedName name="fdghfghfj" localSheetId="0">[4]!fdghfghfj</definedName>
    <definedName name="fdghfghfj">[4]!fdghfghfj</definedName>
    <definedName name="fdgrfgdgggggggggggggg" localSheetId="0">[4]!fdgrfgdgggggggggggggg</definedName>
    <definedName name="fdgrfgdgggggggggggggg">[4]!fdgrfgdgggggggggggggg</definedName>
    <definedName name="fdrttttggggggggggg" localSheetId="0">[4]!fdrttttggggggggggg</definedName>
    <definedName name="fdrttttggggggggggg">[4]!fdrttttggggggggggg</definedName>
    <definedName name="fg" localSheetId="0">[4]!fg</definedName>
    <definedName name="fg">[4]!fg</definedName>
    <definedName name="fgfgf" localSheetId="0">[4]!fgfgf</definedName>
    <definedName name="fgfgf">[4]!fgfgf</definedName>
    <definedName name="fgfgffffff" localSheetId="0">[4]!fgfgffffff</definedName>
    <definedName name="fgfgffffff">[4]!fgfgffffff</definedName>
    <definedName name="fgfhghhhhhhhhhhh" localSheetId="0">[4]!fgfhghhhhhhhhhhh</definedName>
    <definedName name="fgfhghhhhhhhhhhh">[4]!fgfhghhhhhhhhhhh</definedName>
    <definedName name="fgghfhghj" hidden="1">{#N/A,#N/A,TRUE,"Лист1";#N/A,#N/A,TRUE,"Лист2";#N/A,#N/A,TRUE,"Лист3"}</definedName>
    <definedName name="fggjhgjk" localSheetId="0">[4]!fggjhgjk</definedName>
    <definedName name="fggjhgjk">[4]!fggjhgjk</definedName>
    <definedName name="fghgfh" localSheetId="0">[4]!fghgfh</definedName>
    <definedName name="fghgfh">[4]!fghgfh</definedName>
    <definedName name="fghghjk" hidden="1">{#N/A,#N/A,TRUE,"Лист1";#N/A,#N/A,TRUE,"Лист2";#N/A,#N/A,TRUE,"Лист3"}</definedName>
    <definedName name="fghk" localSheetId="0">[4]!fghk</definedName>
    <definedName name="fghk">[4]!fghk</definedName>
    <definedName name="fgjhfhgj" localSheetId="0">[4]!fgjhfhgj</definedName>
    <definedName name="fgjhfhgj">[4]!fgjhfhgj</definedName>
    <definedName name="fhghgjh" hidden="1">{#N/A,#N/A,TRUE,"Лист1";#N/A,#N/A,TRUE,"Лист2";#N/A,#N/A,TRUE,"Лист3"}</definedName>
    <definedName name="fhgjh" localSheetId="0">[4]!fhgjh</definedName>
    <definedName name="fhgjh">[4]!fhgjh</definedName>
    <definedName name="FixTarifList">[6]Лист!$A$410</definedName>
    <definedName name="fsderswerwer" localSheetId="0">[4]!fsderswerwer</definedName>
    <definedName name="fsderswerwer">[4]!fsderswerwer</definedName>
    <definedName name="ftfhtfhgft" localSheetId="0">[4]!ftfhtfhgft</definedName>
    <definedName name="ftfhtfhgft">[4]!ftfhtfhgft</definedName>
    <definedName name="FuelQnt">[6]Лист!$B$17</definedName>
    <definedName name="g" localSheetId="0">[4]!g</definedName>
    <definedName name="g">[4]!g</definedName>
    <definedName name="gdgfgghj" localSheetId="0">[4]!gdgfgghj</definedName>
    <definedName name="gdgfgghj">[4]!gdgfgghj</definedName>
    <definedName name="GESList">[6]Лист!$A$30</definedName>
    <definedName name="GESQnt">[6]Параметры!$B$6</definedName>
    <definedName name="gffffffffffffff" hidden="1">{#N/A,#N/A,TRUE,"Лист1";#N/A,#N/A,TRUE,"Лист2";#N/A,#N/A,TRUE,"Лист3"}</definedName>
    <definedName name="gfgfddddddddddd" localSheetId="0">[4]!gfgfddddddddddd</definedName>
    <definedName name="gfgfddddddddddd">[4]!gfgfddddddddddd</definedName>
    <definedName name="gfgffdssssssssssssss" hidden="1">{#N/A,#N/A,TRUE,"Лист1";#N/A,#N/A,TRUE,"Лист2";#N/A,#N/A,TRUE,"Лист3"}</definedName>
    <definedName name="gfgfffgh" localSheetId="0">[4]!gfgfffgh</definedName>
    <definedName name="gfgfffgh">[4]!gfgfffgh</definedName>
    <definedName name="gfgfgfcccccccccccccccccccccc" localSheetId="0">[4]!gfgfgfcccccccccccccccccccccc</definedName>
    <definedName name="gfgfgfcccccccccccccccccccccc">[4]!gfgfgfcccccccccccccccccccccc</definedName>
    <definedName name="gfgfgffffffffffffff" localSheetId="0">[4]!gfgfgffffffffffffff</definedName>
    <definedName name="gfgfgffffffffffffff">[4]!gfgfgffffffffffffff</definedName>
    <definedName name="gfgfgfffffffffffffff" localSheetId="0">[4]!gfgfgfffffffffffffff</definedName>
    <definedName name="gfgfgfffffffffffffff">[4]!gfgfgfffffffffffffff</definedName>
    <definedName name="gfgfgfh" localSheetId="0">[4]!gfgfgfh</definedName>
    <definedName name="gfgfgfh">[4]!gfgfgfh</definedName>
    <definedName name="gfgfhgfhhhhhhhhhhhhhhhhh" hidden="1">{#N/A,#N/A,TRUE,"Лист1";#N/A,#N/A,TRUE,"Лист2";#N/A,#N/A,TRUE,"Лист3"}</definedName>
    <definedName name="gfhggggggggggggggg" localSheetId="0">[4]!gfhggggggggggggggg</definedName>
    <definedName name="gfhggggggggggggggg">[4]!gfhggggggggggggggg</definedName>
    <definedName name="gfhghgjk" localSheetId="0">[4]!gfhghgjk</definedName>
    <definedName name="gfhghgjk">[4]!gfhghgjk</definedName>
    <definedName name="gfhgjh" localSheetId="0">[4]!gfhgjh</definedName>
    <definedName name="gfhgjh">[4]!gfhgjh</definedName>
    <definedName name="ggfffffffffffff" localSheetId="0">[4]!ggfffffffffffff</definedName>
    <definedName name="ggfffffffffffff">[4]!ggfffffffffffff</definedName>
    <definedName name="ggg" localSheetId="0">[4]!ggg</definedName>
    <definedName name="ggg">[4]!ggg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[4]!gggggggggggggggggg</definedName>
    <definedName name="gggggggggggggggggg">[4]!gggggggggggggggggg</definedName>
    <definedName name="gghggggggggggg" localSheetId="0">[4]!gghggggggggggg</definedName>
    <definedName name="gghggggggggggg">[4]!gghggggggggggg</definedName>
    <definedName name="gh" localSheetId="0">[4]!gh</definedName>
    <definedName name="gh">[4]!gh</definedName>
    <definedName name="ghfffffffffffffff" localSheetId="0">[4]!ghfffffffffffffff</definedName>
    <definedName name="ghfffffffffffffff">[4]!ghfffffffffffffff</definedName>
    <definedName name="ghfhfh" localSheetId="0">[4]!ghfhfh</definedName>
    <definedName name="ghfhfh">[4]!ghfhfh</definedName>
    <definedName name="ghghf" localSheetId="0">[4]!ghghf</definedName>
    <definedName name="ghghf">[4]!ghghf</definedName>
    <definedName name="ghghgy" hidden="1">{#N/A,#N/A,TRUE,"Лист1";#N/A,#N/A,TRUE,"Лист2";#N/A,#N/A,TRUE,"Лист3"}</definedName>
    <definedName name="ghgjgk" localSheetId="0">[4]!ghgjgk</definedName>
    <definedName name="ghgjgk">[4]!ghgjgk</definedName>
    <definedName name="ghgjjjjjjjjjjjjjjjjjjjjjjjj" localSheetId="0">[4]!ghgjjjjjjjjjjjjjjjjjjjjjjjj</definedName>
    <definedName name="ghgjjjjjjjjjjjjjjjjjjjjjjjj">[4]!ghgjjjjjjjjjjjjjjjjjjjjjjjj</definedName>
    <definedName name="ghhhjgh" localSheetId="0">[4]!ghhhjgh</definedName>
    <definedName name="ghhhjgh">[4]!ghhhjgh</definedName>
    <definedName name="ghhjgygft" localSheetId="0">[4]!ghhjgygft</definedName>
    <definedName name="ghhjgygft">[4]!ghhjgygft</definedName>
    <definedName name="ghhktyi" localSheetId="0">[4]!ghhktyi</definedName>
    <definedName name="ghhktyi">[4]!ghhktyi</definedName>
    <definedName name="ghjghkjkkjl" localSheetId="0">[4]!ghjghkjkkjl</definedName>
    <definedName name="ghjghkjkkjl">[4]!ghjghkjkkjl</definedName>
    <definedName name="ghjhfghdrgd" localSheetId="0">[4]!ghjhfghdrgd</definedName>
    <definedName name="ghjhfghdrgd">[4]!ghjhfghdrgd</definedName>
    <definedName name="grdtrgcfg" hidden="1">{#N/A,#N/A,TRUE,"Лист1";#N/A,#N/A,TRUE,"Лист2";#N/A,#N/A,TRUE,"Лист3"}</definedName>
    <definedName name="grety5e" localSheetId="0">[4]!grety5e</definedName>
    <definedName name="grety5e">[4]!grety5e</definedName>
    <definedName name="h" localSheetId="0">[4]!h</definedName>
    <definedName name="h">[4]!h</definedName>
    <definedName name="hfte" localSheetId="0">[4]!hfte</definedName>
    <definedName name="hfte">[4]!hfte</definedName>
    <definedName name="hgffgddfd" hidden="1">{#N/A,#N/A,TRUE,"Лист1";#N/A,#N/A,TRUE,"Лист2";#N/A,#N/A,TRUE,"Лист3"}</definedName>
    <definedName name="hgfgddddddddddddd" localSheetId="0">[4]!hgfgddddddddddddd</definedName>
    <definedName name="hgfgddddddddddddd">[4]!hgfgddddddddddddd</definedName>
    <definedName name="hgfty" localSheetId="0">[4]!hgfty</definedName>
    <definedName name="hgfty">[4]!hgfty</definedName>
    <definedName name="hgfvhgffdgfdsdass" localSheetId="0">[4]!hgfvhgffdgfdsdass</definedName>
    <definedName name="hgfvhgffdgfdsdass">[4]!hgfvhgffdgfdsdass</definedName>
    <definedName name="hggg" localSheetId="0">[4]!hggg</definedName>
    <definedName name="hggg">[4]!hggg</definedName>
    <definedName name="hghf" localSheetId="0">[4]!hghf</definedName>
    <definedName name="hghf">[4]!hghf</definedName>
    <definedName name="hghffgereeeeeeeeeeeeee" localSheetId="0">[4]!hghffgereeeeeeeeeeeeee</definedName>
    <definedName name="hghffgereeeeeeeeeeeeee">[4]!hghffgereeeeeeeeeeeeee</definedName>
    <definedName name="hghfgd" localSheetId="0">[4]!hghfgd</definedName>
    <definedName name="hghfgd">[4]!hghfgd</definedName>
    <definedName name="hghgfdddddddddddd" localSheetId="0">[4]!hghgfdddddddddddd</definedName>
    <definedName name="hghgfdddddddddddd">[4]!hghgfdddddddddddd</definedName>
    <definedName name="hghgff" localSheetId="0">[4]!hghgff</definedName>
    <definedName name="hghgff">[4]!hghgff</definedName>
    <definedName name="hghgfhgfgd" localSheetId="0">[4]!hghgfhgfgd</definedName>
    <definedName name="hghgfhgfgd">[4]!hghgfhgfgd</definedName>
    <definedName name="hghggggggggggggggg" localSheetId="0">[4]!hghggggggggggggggg</definedName>
    <definedName name="hghggggggggggggggg">[4]!hghggggggggggggggg</definedName>
    <definedName name="hghgggggggggggggggg" localSheetId="0">[4]!hghgggggggggggggggg</definedName>
    <definedName name="hghgggggggggggggggg">[4]!hghgggggggggggggggg</definedName>
    <definedName name="hghgh" localSheetId="0">[4]!hghgh</definedName>
    <definedName name="hghgh">[4]!hghgh</definedName>
    <definedName name="hghghff" localSheetId="0">[4]!hghghff</definedName>
    <definedName name="hghghff">[4]!hghghff</definedName>
    <definedName name="hghgy" localSheetId="0">[4]!hghgy</definedName>
    <definedName name="hghgy">[4]!hghgy</definedName>
    <definedName name="hghjjjjjjjjjjjjjjjjjjjjjjjj" localSheetId="0">[4]!hghjjjjjjjjjjjjjjjjjjjjjjjj</definedName>
    <definedName name="hghjjjjjjjjjjjjjjjjjjjjjjjj">[4]!hghjjjjjjjjjjjjjjjjjjjjjjjj</definedName>
    <definedName name="hgjggjhk" localSheetId="0">[4]!hgjggjhk</definedName>
    <definedName name="hgjggjhk">[4]!hgjggjhk</definedName>
    <definedName name="hgjhgj" localSheetId="0">[4]!hgjhgj</definedName>
    <definedName name="hgjhgj">[4]!hgjhgj</definedName>
    <definedName name="hgjjjjjjjjjjjjjjjjjjjjj" localSheetId="0">[4]!hgjjjjjjjjjjjjjjjjjjjjj</definedName>
    <definedName name="hgjjjjjjjjjjjjjjjjjjjjj">[4]!hgjjjjjjjjjjjjjjjjjjjjj</definedName>
    <definedName name="hgkgjh" localSheetId="0">[4]!hgkgjh</definedName>
    <definedName name="hgkgjh">[4]!hgkgjh</definedName>
    <definedName name="hgyjyjghgjyjjj" localSheetId="0">[4]!hgyjyjghgjyjjj</definedName>
    <definedName name="hgyjyjghgjyjjj">[4]!hgyjyjghgjyjjj</definedName>
    <definedName name="hh" localSheetId="0">[4]!hh</definedName>
    <definedName name="hh">[4]!hh</definedName>
    <definedName name="hhghdffff" localSheetId="0">[4]!hhghdffff</definedName>
    <definedName name="hhghdffff">[4]!hhghdffff</definedName>
    <definedName name="hhghfrte" localSheetId="0">[4]!hhghfrte</definedName>
    <definedName name="hhghfrte">[4]!hhghfrte</definedName>
    <definedName name="hhhhhhhhhhhh" localSheetId="0">[4]!hhhhhhhhhhhh</definedName>
    <definedName name="hhhhhhhhhhhh">[4]!hhhhhhhhhhhh</definedName>
    <definedName name="hhhhhhhhhhhhhhhhhhhhhhhhhhhhhhhhhhhhhhhhhhhhhhhhhhhhhhhhhhhhhh" localSheetId="0">[4]!hhhhhhhhhhhhhhhhhhhhhhhhhhhhhhhhhhhhhhhhhhhhhhhhhhhhhhhhhhhhhh</definedName>
    <definedName name="hhhhhhhhhhhhhhhhhhhhhhhhhhhhhhhhhhhhhhhhhhhhhhhhhhhhhhhhhhhhhh">[4]!hhhhhhhhhhhhhhhhhhhhhhhhhhhhhhhhhhhhhhhhhhhhhhhhhhhhhhhhhhhhhh</definedName>
    <definedName name="hhhhhthhhhthhth" hidden="1">{#N/A,#N/A,TRUE,"Лист1";#N/A,#N/A,TRUE,"Лист2";#N/A,#N/A,TRUE,"Лист3"}</definedName>
    <definedName name="hhtgyghgy" localSheetId="0">[4]!hhtgyghgy</definedName>
    <definedName name="hhtgyghgy">[4]!hhtgyghgy</definedName>
    <definedName name="hj" localSheetId="0">[4]!hj</definedName>
    <definedName name="hj">[4]!hj</definedName>
    <definedName name="hjghhgf" localSheetId="0">[4]!hjghhgf</definedName>
    <definedName name="hjghhgf">[4]!hjghhgf</definedName>
    <definedName name="hjghjgf" localSheetId="0">[4]!hjghjgf</definedName>
    <definedName name="hjghjgf">[4]!hjghjgf</definedName>
    <definedName name="hjhjgfdfs" localSheetId="0">[4]!hjhjgfdfs</definedName>
    <definedName name="hjhjgfdfs">[4]!hjhjgfdfs</definedName>
    <definedName name="hjhjhghgfg" localSheetId="0">[4]!hjhjhghgfg</definedName>
    <definedName name="hjhjhghgfg">[4]!hjhjhghgfg</definedName>
    <definedName name="hjjgjgd" localSheetId="0">[4]!hjjgjgd</definedName>
    <definedName name="hjjgjgd">[4]!hjjgjgd</definedName>
    <definedName name="hjjhjhgfgffds" localSheetId="0">[4]!hjjhjhgfgffds</definedName>
    <definedName name="hjjhjhgfgffds">[4]!hjjhjhgfgffds</definedName>
    <definedName name="hvhgfhgdfgd" localSheetId="0">[4]!hvhgfhgdfgd</definedName>
    <definedName name="hvhgfhgdfgd">[4]!hvhgfhgdfgd</definedName>
    <definedName name="hvjfjghfyufuyg" localSheetId="0">[4]!hvjfjghfyufuyg</definedName>
    <definedName name="hvjfjghfyufuyg">[4]!hvjfjghfyufuyg</definedName>
    <definedName name="hyghggggggggggggggg" hidden="1">{#N/A,#N/A,TRUE,"Лист1";#N/A,#N/A,TRUE,"Лист2";#N/A,#N/A,TRUE,"Лист3"}</definedName>
    <definedName name="i" localSheetId="0">[4]!i</definedName>
    <definedName name="i">[4]!i</definedName>
    <definedName name="iiiiii" localSheetId="0">[4]!iiiiii</definedName>
    <definedName name="iiiiii">[4]!iiiiii</definedName>
    <definedName name="iijjjjjjjjjjjjj" localSheetId="0">[4]!iijjjjjjjjjjjjj</definedName>
    <definedName name="iijjjjjjjjjjjjj">[4]!iijjjjjjjjjjjjj</definedName>
    <definedName name="ijhukjhjkhj" localSheetId="0">[4]!ijhukjhjkhj</definedName>
    <definedName name="ijhukjhjkhj">[4]!ijhukjhjkhj</definedName>
    <definedName name="imuuybrd" localSheetId="0">[4]!imuuybrd</definedName>
    <definedName name="imuuybrd">[4]!imuuybrd</definedName>
    <definedName name="ioiomkjjjjj" localSheetId="0">[4]!ioiomkjjjjj</definedName>
    <definedName name="ioiomkjjjjj">[4]!ioiomkjjjjj</definedName>
    <definedName name="iouhnjvgfcfd" localSheetId="0">[4]!iouhnjvgfcfd</definedName>
    <definedName name="iouhnjvgfcfd">[4]!iouhnjvgfcfd</definedName>
    <definedName name="iouiuyiuyutuyrt" localSheetId="0">[4]!iouiuyiuyutuyrt</definedName>
    <definedName name="iouiuyiuyutuyrt">[4]!iouiuyiuyutuyrt</definedName>
    <definedName name="iounuibuig" localSheetId="0">[4]!iounuibuig</definedName>
    <definedName name="iounuibuig">[4]!iounuibuig</definedName>
    <definedName name="iouyuytytfty" localSheetId="0">[4]!iouyuytytfty</definedName>
    <definedName name="iouyuytytfty">[4]!iouyuytytfty</definedName>
    <definedName name="iuiiiiiiiiiiiiiiiiii" hidden="1">{#N/A,#N/A,TRUE,"Лист1";#N/A,#N/A,TRUE,"Лист2";#N/A,#N/A,TRUE,"Лист3"}</definedName>
    <definedName name="iuiohjkjk" localSheetId="0">[4]!iuiohjkjk</definedName>
    <definedName name="iuiohjkjk">[4]!iuiohjkjk</definedName>
    <definedName name="iuiuyggggggggggggggggggg" localSheetId="0">[4]!iuiuyggggggggggggggggggg</definedName>
    <definedName name="iuiuyggggggggggggggggggg">[4]!iuiuyggggggggggggggggggg</definedName>
    <definedName name="iuiuytrsgfjh" localSheetId="0">[4]!iuiuytrsgfjh</definedName>
    <definedName name="iuiuytrsgfjh">[4]!iuiuytrsgfjh</definedName>
    <definedName name="iuiytyyfdg" hidden="1">{#N/A,#N/A,TRUE,"Лист1";#N/A,#N/A,TRUE,"Лист2";#N/A,#N/A,TRUE,"Лист3"}</definedName>
    <definedName name="iujjjjjjjjjhjh" localSheetId="0">[4]!iujjjjjjjjjhjh</definedName>
    <definedName name="iujjjjjjjjjhjh">[4]!iujjjjjjjjjhjh</definedName>
    <definedName name="iujjjjjjjjjjjjjjjjjj" localSheetId="0">[4]!iujjjjjjjjjjjjjjjjjj</definedName>
    <definedName name="iujjjjjjjjjjjjjjjjjj">[4]!iujjjjjjjjjjjjjjjjjj</definedName>
    <definedName name="iukjjjjjjjjjjjj" hidden="1">{#N/A,#N/A,TRUE,"Лист1";#N/A,#N/A,TRUE,"Лист2";#N/A,#N/A,TRUE,"Лист3"}</definedName>
    <definedName name="iukjkjgh" localSheetId="0">[4]!iukjkjgh</definedName>
    <definedName name="iukjkjgh">[4]!iukjkjgh</definedName>
    <definedName name="iuubbbbbbbbbbbb" localSheetId="0">[4]!iuubbbbbbbbbbbb</definedName>
    <definedName name="iuubbbbbbbbbbbb">[4]!iuubbbbbbbbbbbb</definedName>
    <definedName name="iuuhhbvg" localSheetId="0">[4]!iuuhhbvg</definedName>
    <definedName name="iuuhhbvg">[4]!iuuhhbvg</definedName>
    <definedName name="iuuitt" localSheetId="0">[4]!iuuitt</definedName>
    <definedName name="iuuitt">[4]!iuuitt</definedName>
    <definedName name="iuuiyyttyty" localSheetId="0">[4]!iuuiyyttyty</definedName>
    <definedName name="iuuiyyttyty">[4]!iuuiyyttyty</definedName>
    <definedName name="iuuuuuuuuuuuuuuuu" localSheetId="0">[4]!iuuuuuuuuuuuuuuuu</definedName>
    <definedName name="iuuuuuuuuuuuuuuuu">[4]!iuuuuuuuuuuuuuuuu</definedName>
    <definedName name="iuuuuuuuuuuuuuuuuuuu" localSheetId="0">[4]!iuuuuuuuuuuuuuuuuuuu</definedName>
    <definedName name="iuuuuuuuuuuuuuuuuuuu">[4]!iuuuuuuuuuuuuuuuuuuu</definedName>
    <definedName name="iuuyyyyyyyyyyyyyyy" localSheetId="0">[4]!iuuyyyyyyyyyyyyyyy</definedName>
    <definedName name="iuuyyyyyyyyyyyyyyy">[4]!iuuyyyyyyyyyyyyyyy</definedName>
    <definedName name="iyuuytvt" hidden="1">{#N/A,#N/A,TRUE,"Лист1";#N/A,#N/A,TRUE,"Лист2";#N/A,#N/A,TRUE,"Лист3"}</definedName>
    <definedName name="jbnbvggggggggggggggg" localSheetId="0">[4]!jbnbvggggggggggggggg</definedName>
    <definedName name="jbnbvggggggggggggggg">[4]!jbnbvggggggggggggggg</definedName>
    <definedName name="jghghfd" localSheetId="0">[4]!jghghfd</definedName>
    <definedName name="jghghfd">[4]!jghghfd</definedName>
    <definedName name="jgjhgd" localSheetId="0">[4]!jgjhgd</definedName>
    <definedName name="jgjhgd">[4]!jgjhgd</definedName>
    <definedName name="jhfgfs" hidden="1">{#N/A,#N/A,TRUE,"Лист1";#N/A,#N/A,TRUE,"Лист2";#N/A,#N/A,TRUE,"Лист3"}</definedName>
    <definedName name="jhfghfyu" localSheetId="0">[4]!jhfghfyu</definedName>
    <definedName name="jhfghfyu">[4]!jhfghfyu</definedName>
    <definedName name="jhfghgfgfgfdfs" hidden="1">{#N/A,#N/A,TRUE,"Лист1";#N/A,#N/A,TRUE,"Лист2";#N/A,#N/A,TRUE,"Лист3"}</definedName>
    <definedName name="jhghfd" localSheetId="0">[4]!jhghfd</definedName>
    <definedName name="jhghfd">[4]!jhghfd</definedName>
    <definedName name="jhghjf" localSheetId="0">[4]!jhghjf</definedName>
    <definedName name="jhghjf">[4]!jhghjf</definedName>
    <definedName name="jhhgfddfs" localSheetId="0">[4]!jhhgfddfs</definedName>
    <definedName name="jhhgfddfs">[4]!jhhgfddfs</definedName>
    <definedName name="jhhgjhgf" localSheetId="0">[4]!jhhgjhgf</definedName>
    <definedName name="jhhgjhgf">[4]!jhhgjhgf</definedName>
    <definedName name="jhhhjhgghg" localSheetId="0">[4]!jhhhjhgghg</definedName>
    <definedName name="jhhhjhgghg">[4]!jhhhjhgghg</definedName>
    <definedName name="jhhjgkjgl" localSheetId="0">[4]!jhhjgkjgl</definedName>
    <definedName name="jhhjgkjgl">[4]!jhhjgkjgl</definedName>
    <definedName name="jhjgfghf" localSheetId="0">[4]!jhjgfghf</definedName>
    <definedName name="jhjgfghf">[4]!jhjgfghf</definedName>
    <definedName name="jhjgjgh" localSheetId="0">[4]!jhjgjgh</definedName>
    <definedName name="jhjgjgh">[4]!jhjgjgh</definedName>
    <definedName name="jhjhf" localSheetId="0">[4]!jhjhf</definedName>
    <definedName name="jhjhf">[4]!jhjhf</definedName>
    <definedName name="jhjhjhjggggggggggggg" localSheetId="0">[4]!jhjhjhjggggggggggggg</definedName>
    <definedName name="jhjhjhjggggggggggggg">[4]!jhjhjhjggggggggggggg</definedName>
    <definedName name="jhjhyyyyyyyyyyyyyy" localSheetId="0">[4]!jhjhyyyyyyyyyyyyyy</definedName>
    <definedName name="jhjhyyyyyyyyyyyyyy">[4]!jhjhyyyyyyyyyyyyyy</definedName>
    <definedName name="jhjjhhhhhh" localSheetId="0">[4]!jhjjhhhhhh</definedName>
    <definedName name="jhjjhhhhhh">[4]!jhjjhhhhhh</definedName>
    <definedName name="jhjkghgdd" localSheetId="0">[4]!jhjkghgdd</definedName>
    <definedName name="jhjkghgdd">[4]!jhjkghgdd</definedName>
    <definedName name="jhjytyyyyyyyyyyyyyyyy" hidden="1">{#N/A,#N/A,TRUE,"Лист1";#N/A,#N/A,TRUE,"Лист2";#N/A,#N/A,TRUE,"Лист3"}</definedName>
    <definedName name="jhkhjghfg" localSheetId="0">[4]!jhkhjghfg</definedName>
    <definedName name="jhkhjghfg">[4]!jhkhjghfg</definedName>
    <definedName name="jhkjhjhg" localSheetId="0">[4]!jhkjhjhg</definedName>
    <definedName name="jhkjhjhg">[4]!jhkjhjhg</definedName>
    <definedName name="jhtjgyt" hidden="1">{#N/A,#N/A,TRUE,"Лист1";#N/A,#N/A,TRUE,"Лист2";#N/A,#N/A,TRUE,"Лист3"}</definedName>
    <definedName name="jhujghj" localSheetId="0">[4]!jhujghj</definedName>
    <definedName name="jhujghj">[4]!jhujghj</definedName>
    <definedName name="jhujy" localSheetId="0">[4]!jhujy</definedName>
    <definedName name="jhujy">[4]!jhujy</definedName>
    <definedName name="jhy" localSheetId="0">[4]!jhy</definedName>
    <definedName name="jhy">[4]!jhy</definedName>
    <definedName name="jjhjgjhfg" localSheetId="0">[4]!jjhjgjhfg</definedName>
    <definedName name="jjhjgjhfg">[4]!jjhjgjhfg</definedName>
    <definedName name="jjhjhhhhhhhhhhhhhhh" localSheetId="0">[4]!jjhjhhhhhhhhhhhhhhh</definedName>
    <definedName name="jjhjhhhhhhhhhhhhhhh">[4]!jjhjhhhhhhhhhhhhhhh</definedName>
    <definedName name="jjjjjjjj" localSheetId="0">[4]!jjjjjjjj</definedName>
    <definedName name="jjjjjjjj">[4]!jjjjjjjj</definedName>
    <definedName name="jjkjhhgffd" localSheetId="0">[4]!jjkjhhgffd</definedName>
    <definedName name="jjkjhhgffd">[4]!jjkjhhgffd</definedName>
    <definedName name="jkbvbcdxd" localSheetId="0">[4]!jkbvbcdxd</definedName>
    <definedName name="jkbvbcdxd">[4]!jkbvbcdxd</definedName>
    <definedName name="jkhffddds" hidden="1">{#N/A,#N/A,TRUE,"Лист1";#N/A,#N/A,TRUE,"Лист2";#N/A,#N/A,TRUE,"Лист3"}</definedName>
    <definedName name="jkhujygytf" localSheetId="0">[4]!jkhujygytf</definedName>
    <definedName name="jkhujygytf">[4]!jkhujygytf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[4]!jujhghgcvgfxc</definedName>
    <definedName name="jujhghgcvgfxc">[4]!jujhghgcvgfxc</definedName>
    <definedName name="jyihtg" localSheetId="0">[4]!jyihtg</definedName>
    <definedName name="jyihtg">[4]!jyihtg</definedName>
    <definedName name="jyuytvbyvtvfr" hidden="1">{#N/A,#N/A,TRUE,"Лист1";#N/A,#N/A,TRUE,"Лист2";#N/A,#N/A,TRUE,"Лист3"}</definedName>
    <definedName name="k" localSheetId="0">[4]!k</definedName>
    <definedName name="k">[4]!k</definedName>
    <definedName name="khjkhjghf" hidden="1">{#N/A,#N/A,TRUE,"Лист1";#N/A,#N/A,TRUE,"Лист2";#N/A,#N/A,TRUE,"Лист3"}</definedName>
    <definedName name="kiuytte" localSheetId="0">[4]!kiuytte</definedName>
    <definedName name="kiuytte">[4]!kiuytte</definedName>
    <definedName name="kj" hidden="1">{#N/A,#N/A,TRUE,"Лист1";#N/A,#N/A,TRUE,"Лист2";#N/A,#N/A,TRUE,"Лист3"}</definedName>
    <definedName name="kjhhgfgfs" localSheetId="0">[4]!kjhhgfgfs</definedName>
    <definedName name="kjhhgfgfs">[4]!kjhhgfgfs</definedName>
    <definedName name="kjhiuh" localSheetId="0">[4]!kjhiuh</definedName>
    <definedName name="kjhiuh">[4]!kjhiuh</definedName>
    <definedName name="kjhjhgggggggggggggg" localSheetId="0">[4]!kjhjhgggggggggggggg</definedName>
    <definedName name="kjhjhgggggggggggggg">[4]!kjhjhgggggggggggggg</definedName>
    <definedName name="kjhjhhjgfd" localSheetId="0">[4]!kjhjhhjgfd</definedName>
    <definedName name="kjhjhhjgfd">[4]!kjhjhhjgfd</definedName>
    <definedName name="kjhkghgggggggggggg" localSheetId="0">[4]!kjhkghgggggggggggg</definedName>
    <definedName name="kjhkghgggggggggggg">[4]!kjhkghgggggggggggg</definedName>
    <definedName name="kjhkjhjggh" localSheetId="0">[4]!kjhkjhjggh</definedName>
    <definedName name="kjhkjhjggh">[4]!kjhkjhjggh</definedName>
    <definedName name="kjhmnmfg" localSheetId="0">[4]!kjhmnmfg</definedName>
    <definedName name="kjhmnmfg">[4]!kjhmnmfg</definedName>
    <definedName name="kjhvvvvvvvvvvvvvvvvv" hidden="1">{#N/A,#N/A,TRUE,"Лист1";#N/A,#N/A,TRUE,"Лист2";#N/A,#N/A,TRUE,"Лист3"}</definedName>
    <definedName name="kjjhghftyfy" localSheetId="0">[4]!kjjhghftyfy</definedName>
    <definedName name="kjjhghftyfy">[4]!kjjhghftyfy</definedName>
    <definedName name="kjjhjhghgh" localSheetId="0">[4]!kjjhjhghgh</definedName>
    <definedName name="kjjhjhghgh">[4]!kjjhjhghgh</definedName>
    <definedName name="kjjjjjhhhhhhhhhhhhh" hidden="1">{#N/A,#N/A,TRUE,"Лист1";#N/A,#N/A,TRUE,"Лист2";#N/A,#N/A,TRUE,"Лист3"}</definedName>
    <definedName name="kjjkhgf" localSheetId="0">[4]!kjjkhgf</definedName>
    <definedName name="kjjkhgf">[4]!kjjkhgf</definedName>
    <definedName name="kjjkkjhjhgjhg" localSheetId="0">[4]!kjjkkjhjhgjhg</definedName>
    <definedName name="kjjkkjhjhgjhg">[4]!kjjkkjhjhgjhg</definedName>
    <definedName name="kjjyhjhuyh" localSheetId="0">[4]!kjjyhjhuyh</definedName>
    <definedName name="kjjyhjhuyh">[4]!kjjyhjhuyh</definedName>
    <definedName name="kjkhj" localSheetId="0">[4]!kjkhj</definedName>
    <definedName name="kjkhj">[4]!kjkhj</definedName>
    <definedName name="kjkhjkjhgh" hidden="1">{#N/A,#N/A,TRUE,"Лист1";#N/A,#N/A,TRUE,"Лист2";#N/A,#N/A,TRUE,"Лист3"}</definedName>
    <definedName name="kjkhkjhjcx" localSheetId="0">[4]!kjkhkjhjcx</definedName>
    <definedName name="kjkhkjhjcx">[4]!kjkhkjhjcx</definedName>
    <definedName name="kjkjhjhjhghgf" hidden="1">{#N/A,#N/A,TRUE,"Лист1";#N/A,#N/A,TRUE,"Лист2";#N/A,#N/A,TRUE,"Лист3"}</definedName>
    <definedName name="kjkjhjjjjjjjjjjjjjjjjj" localSheetId="0">[4]!kjkjhjjjjjjjjjjjjjjjjj</definedName>
    <definedName name="kjkjhjjjjjjjjjjjjjjjjj">[4]!kjkjhjjjjjjjjjjjjjjjjj</definedName>
    <definedName name="kjkjjhhgfgfdds" localSheetId="0">[4]!kjkjjhhgfgfdds</definedName>
    <definedName name="kjkjjhhgfgfdds">[4]!kjkjjhhgfgfdds</definedName>
    <definedName name="kjkjjjjjjjjjjjjjjjj" localSheetId="0">[4]!kjkjjjjjjjjjjjjjjjj</definedName>
    <definedName name="kjkjjjjjjjjjjjjjjjj">[4]!kjkjjjjjjjjjjjjjjjj</definedName>
    <definedName name="kjlkji" localSheetId="0">[4]!kjlkji</definedName>
    <definedName name="kjlkji">[4]!kjlkji</definedName>
    <definedName name="kjlkjkhghjfgf" localSheetId="0">[4]!kjlkjkhghjfgf</definedName>
    <definedName name="kjlkjkhghjfgf">[4]!kjlkjkhghjfgf</definedName>
    <definedName name="kjmnmbn" localSheetId="0">[4]!kjmnmbn</definedName>
    <definedName name="kjmnmbn">[4]!kjmnmbn</definedName>
    <definedName name="kjuiuuuuuuuuuuuuuuu" localSheetId="0">[4]!kjuiuuuuuuuuuuuuuuu</definedName>
    <definedName name="kjuiuuuuuuuuuuuuuuu">[4]!kjuiuuuuuuuuuuuuuuu</definedName>
    <definedName name="kjuiyyyyyyyyyyyyyyyyyy" localSheetId="0">[4]!kjuiyyyyyyyyyyyyyyyyyy</definedName>
    <definedName name="kjuiyyyyyyyyyyyyyyyyyy">[4]!kjuiyyyyyyyyyyyyyyyyyy</definedName>
    <definedName name="kjykhjy" localSheetId="0">[4]!kjykhjy</definedName>
    <definedName name="kjykhjy">[4]!kjykhjy</definedName>
    <definedName name="kkkkkkkkkkkkkkkk" localSheetId="0">[4]!kkkkkkkkkkkkkkkk</definedName>
    <definedName name="kkkkkkkkkkkkkkkk">[4]!kkkkkkkkkkkkkkkk</definedName>
    <definedName name="kkljkjjjjjjjjjjjjj" localSheetId="0">[4]!kkljkjjjjjjjjjjjjj</definedName>
    <definedName name="kkljkjjjjjjjjjjjjj">[4]!kkljkjjjjjjjjjjjjj</definedName>
    <definedName name="kljhjkghv" hidden="1">{#N/A,#N/A,TRUE,"Лист1";#N/A,#N/A,TRUE,"Лист2";#N/A,#N/A,TRUE,"Лист3"}</definedName>
    <definedName name="kljjhgfhg" localSheetId="0">[4]!kljjhgfhg</definedName>
    <definedName name="kljjhgfhg">[4]!kljjhgfhg</definedName>
    <definedName name="klkjkjhhffdx" localSheetId="0">[4]!klkjkjhhffdx</definedName>
    <definedName name="klkjkjhhffdx">[4]!klkjkjhhffdx</definedName>
    <definedName name="klljjjhjgghf" hidden="1">{#N/A,#N/A,TRUE,"Лист1";#N/A,#N/A,TRUE,"Лист2";#N/A,#N/A,TRUE,"Лист3"}</definedName>
    <definedName name="kmnjnj" localSheetId="0">[4]!kmnjnj</definedName>
    <definedName name="kmnjnj">[4]!kmnjnj</definedName>
    <definedName name="knkn.n." localSheetId="0">[4]!knkn.n.</definedName>
    <definedName name="knkn.n.">[4]!knkn.n.</definedName>
    <definedName name="KorQnt">[6]Параметры!$B$5</definedName>
    <definedName name="KotList">[6]Лист!$A$260</definedName>
    <definedName name="KotQnt">[6]Лист!$B$261</definedName>
    <definedName name="kuykjhjkhy" localSheetId="0">[4]!kuykjhjkhy</definedName>
    <definedName name="kuykjhjkhy">[4]!kuykjhjkhy</definedName>
    <definedName name="likuih" hidden="1">{#N/A,#N/A,TRUE,"Лист1";#N/A,#N/A,TRUE,"Лист2";#N/A,#N/A,TRUE,"Лист3"}</definedName>
    <definedName name="lkjjjjjjjjjjjj" localSheetId="0">[4]!lkjjjjjjjjjjjj</definedName>
    <definedName name="lkjjjjjjjjjjjj">[4]!lkjjjjjjjjjjjj</definedName>
    <definedName name="lkjklhjkghjffgd" localSheetId="0">[4]!lkjklhjkghjffgd</definedName>
    <definedName name="lkjklhjkghjffgd">[4]!lkjklhjkghjffgd</definedName>
    <definedName name="lkjkljhjkjhghjfg" localSheetId="0">[4]!lkjkljhjkjhghjfg</definedName>
    <definedName name="lkjkljhjkjhghjfg">[4]!lkjkljhjkjhghjfg</definedName>
    <definedName name="lkkkkkkkkkkkkkk" localSheetId="0">[4]!lkkkkkkkkkkkkkk</definedName>
    <definedName name="lkkkkkkkkkkkkkk">[4]!lkkkkkkkkkkkkkk</definedName>
    <definedName name="lkkljhhggtg" hidden="1">{#N/A,#N/A,TRUE,"Лист1";#N/A,#N/A,TRUE,"Лист2";#N/A,#N/A,TRUE,"Лист3"}</definedName>
    <definedName name="lkljhjhghggf" localSheetId="0">[4]!lkljhjhghggf</definedName>
    <definedName name="lkljhjhghggf">[4]!lkljhjhghggf</definedName>
    <definedName name="lkljkjhjhggfdgf" hidden="1">{#N/A,#N/A,TRUE,"Лист1";#N/A,#N/A,TRUE,"Лист2";#N/A,#N/A,TRUE,"Лист3"}</definedName>
    <definedName name="lkljkjhjkjh" localSheetId="0">[4]!lkljkjhjkjh</definedName>
    <definedName name="lkljkjhjkjh">[4]!lkljkjhjkjh</definedName>
    <definedName name="lklkjkjhjhfg" localSheetId="0">[4]!lklkjkjhjhfg</definedName>
    <definedName name="lklkjkjhjhfg">[4]!lklkjkjhjhfg</definedName>
    <definedName name="lklkkllk" localSheetId="0">[4]!lklkkllk</definedName>
    <definedName name="lklkkllk">[4]!lklkkllk</definedName>
    <definedName name="lklkljkhjhgh" localSheetId="0">[4]!lklkljkhjhgh</definedName>
    <definedName name="lklkljkhjhgh">[4]!lklkljkhjhgh</definedName>
    <definedName name="lklklkjkj" localSheetId="0">[4]!lklklkjkj</definedName>
    <definedName name="lklklkjkj">[4]!lklklkjkj</definedName>
    <definedName name="lllllll" localSheetId="0">[4]!lllllll</definedName>
    <definedName name="lllllll">[4]!lllllll</definedName>
    <definedName name="mhgg" localSheetId="0">[4]!mhgg</definedName>
    <definedName name="mhgg">[4]!mhgg</definedName>
    <definedName name="mhyt" hidden="1">{#N/A,#N/A,TRUE,"Лист1";#N/A,#N/A,TRUE,"Лист2";#N/A,#N/A,TRUE,"Лист3"}</definedName>
    <definedName name="mjghggggggggggggg" localSheetId="0">[4]!mjghggggggggggggg</definedName>
    <definedName name="mjghggggggggggggg">[4]!mjghggggggggggggg</definedName>
    <definedName name="mjhhhhhujy" localSheetId="0">[4]!mjhhhhhujy</definedName>
    <definedName name="mjhhhhhujy">[4]!mjhhhhhujy</definedName>
    <definedName name="mjhuiy" hidden="1">{#N/A,#N/A,TRUE,"Лист1";#N/A,#N/A,TRUE,"Лист2";#N/A,#N/A,TRUE,"Лист3"}</definedName>
    <definedName name="mjnnnnnnnnnnnnnnkjnmh" localSheetId="0">[4]!mjnnnnnnnnnnnnnnkjnmh</definedName>
    <definedName name="mjnnnnnnnnnnnnnnkjnmh">[4]!mjnnnnnnnnnnnnnnkjnmh</definedName>
    <definedName name="mjujy" localSheetId="0">[4]!mjujy</definedName>
    <definedName name="mjujy">[4]!mjujy</definedName>
    <definedName name="mnbhjf" localSheetId="0">[4]!mnbhjf</definedName>
    <definedName name="mnbhjf">[4]!mnbhjf</definedName>
    <definedName name="mnghr" localSheetId="0">[4]!mnghr</definedName>
    <definedName name="mnghr">[4]!mnghr</definedName>
    <definedName name="mnmbnvb" localSheetId="0">[4]!mnmbnvb</definedName>
    <definedName name="mnmbnvb">[4]!mnmbnvb</definedName>
    <definedName name="mnnjjjjjjjjjjjjj" hidden="1">{#N/A,#N/A,TRUE,"Лист1";#N/A,#N/A,TRUE,"Лист2";#N/A,#N/A,TRUE,"Лист3"}</definedName>
    <definedName name="n" localSheetId="0">[4]!n</definedName>
    <definedName name="n">[4]!n</definedName>
    <definedName name="NasPotrEE">[6]Параметры!$B$10</definedName>
    <definedName name="NasPotrEEList">[6]Лист!$A$150</definedName>
    <definedName name="nbbcbvx" localSheetId="0">[4]!nbbcbvx</definedName>
    <definedName name="nbbcbvx">[4]!nbbcbvx</definedName>
    <definedName name="nbbvgf" hidden="1">{#N/A,#N/A,TRUE,"Лист1";#N/A,#N/A,TRUE,"Лист2";#N/A,#N/A,TRUE,"Лист3"}</definedName>
    <definedName name="nbghhhhhhhhhhhhhhhhhhhhhh" localSheetId="0">[4]!nbghhhhhhhhhhhhhhhhhhhhhh</definedName>
    <definedName name="nbghhhhhhhhhhhhhhhhhhhhhh">[4]!nbghhhhhhhhhhhhhhhhhhhhhh</definedName>
    <definedName name="nbhggggggggggggg" localSheetId="0">[4]!nbhggggggggggggg</definedName>
    <definedName name="nbhggggggggggggg">[4]!nbhggggggggggggg</definedName>
    <definedName name="nbhgggggggggggggggg" localSheetId="0">[4]!nbhgggggggggggggggg</definedName>
    <definedName name="nbhgggggggggggggggg">[4]!nbhgggggggggggggggg</definedName>
    <definedName name="nbhhhhhhhhhhhhhhhh" localSheetId="0">[4]!nbhhhhhhhhhhhhhhhh</definedName>
    <definedName name="nbhhhhhhhhhhhhhhhh">[4]!nbhhhhhhhhhhhhhhhh</definedName>
    <definedName name="nbjhgy" localSheetId="0">[4]!nbjhgy</definedName>
    <definedName name="nbjhgy">[4]!nbjhgy</definedName>
    <definedName name="nbnbbnvbnvvcvbcvc" localSheetId="0">[4]!nbnbbnvbnvvcvbcvc</definedName>
    <definedName name="nbnbbnvbnvvcvbcvc">[4]!nbnbbnvbnvvcvbcvc</definedName>
    <definedName name="nbnbfders" localSheetId="0">[4]!nbnbfders</definedName>
    <definedName name="nbnbfders">[4]!nbnbfders</definedName>
    <definedName name="nbnvnbfgdsdfs" localSheetId="0">[4]!nbnvnbfgdsdfs</definedName>
    <definedName name="nbnvnbfgdsdfs">[4]!nbnvnbfgdsdfs</definedName>
    <definedName name="nbvbnfddddddddddddddddddd" localSheetId="0">[4]!nbvbnfddddddddddddddddddd</definedName>
    <definedName name="nbvbnfddddddddddddddddddd">[4]!nbvbnfddddddddddddddddddd</definedName>
    <definedName name="nbvgfhcf" localSheetId="0">[4]!nbvgfhcf</definedName>
    <definedName name="nbvgfhcf">[4]!nbvgfhcf</definedName>
    <definedName name="nbvgggggggggggggggggg" hidden="1">{#N/A,#N/A,TRUE,"Лист1";#N/A,#N/A,TRUE,"Лист2";#N/A,#N/A,TRUE,"Лист3"}</definedName>
    <definedName name="nbvghfgdx" localSheetId="0">[4]!nbvghfgdx</definedName>
    <definedName name="nbvghfgdx">[4]!nbvghfgdx</definedName>
    <definedName name="nfgjn" localSheetId="0">[4]!nfgjn</definedName>
    <definedName name="nfgjn">[4]!nfgjn</definedName>
    <definedName name="nghf" localSheetId="0">[4]!nghf</definedName>
    <definedName name="nghf">[4]!nghf</definedName>
    <definedName name="nghjk" localSheetId="0">[4]!nghjk</definedName>
    <definedName name="nghjk">[4]!nghjk</definedName>
    <definedName name="nhghfgfgf" localSheetId="0">[4]!nhghfgfgf</definedName>
    <definedName name="nhghfgfgf">[4]!nhghfgfgf</definedName>
    <definedName name="nhguy" hidden="1">{#N/A,#N/A,TRUE,"Лист1";#N/A,#N/A,TRUE,"Лист2";#N/A,#N/A,TRUE,"Лист3"}</definedName>
    <definedName name="njhgyhjftxcdfxnkl" localSheetId="0">[4]!njhgyhjftxcdfxnkl</definedName>
    <definedName name="njhgyhjftxcdfxnkl">[4]!njhgyhjftxcdfxnkl</definedName>
    <definedName name="njhhhhhhhhhhhhhd" localSheetId="0">[4]!njhhhhhhhhhhhhhd</definedName>
    <definedName name="njhhhhhhhhhhhhhd">[4]!njhhhhhhhhhhhhhd</definedName>
    <definedName name="njkhgjhghfhg" hidden="1">{#N/A,#N/A,TRUE,"Лист1";#N/A,#N/A,TRUE,"Лист2";#N/A,#N/A,TRUE,"Лист3"}</definedName>
    <definedName name="nkjgyuff" localSheetId="0">[4]!nkjgyuff</definedName>
    <definedName name="nkjgyuff">[4]!nkjgyuff</definedName>
    <definedName name="nmbhhhhhhhhhhhhhhhhhhhh" localSheetId="0">[4]!nmbhhhhhhhhhhhhhhhhhhhh</definedName>
    <definedName name="nmbhhhhhhhhhhhhhhhhhhhh">[4]!nmbhhhhhhhhhhhhhhhhhhhh</definedName>
    <definedName name="nmbnbnc" localSheetId="0">[4]!nmbnbnc</definedName>
    <definedName name="nmbnbnc">[4]!nmbnbnc</definedName>
    <definedName name="nmmbnbv" localSheetId="0">[4]!nmmbnbv</definedName>
    <definedName name="nmmbnbv">[4]!nmmbnbv</definedName>
    <definedName name="nnngggggggggggggggggggggggggg" hidden="1">{#N/A,#N/A,TRUE,"Лист1";#N/A,#N/A,TRUE,"Лист2";#N/A,#N/A,TRUE,"Лист3"}</definedName>
    <definedName name="oiipiuojhkh" localSheetId="0">[4]!oiipiuojhkh</definedName>
    <definedName name="oiipiuojhkh">[4]!oiipiuojhkh</definedName>
    <definedName name="oijjjjjjjjjjjjjj" hidden="1">{#N/A,#N/A,TRUE,"Лист1";#N/A,#N/A,TRUE,"Лист2";#N/A,#N/A,TRUE,"Лист3"}</definedName>
    <definedName name="oijnhvfgc" localSheetId="0">[4]!oijnhvfgc</definedName>
    <definedName name="oijnhvfgc">[4]!oijnhvfgc</definedName>
    <definedName name="oikjjjjjjjjjjjjjjjjjjjjjjjj" localSheetId="0">[4]!oikjjjjjjjjjjjjjjjjjjjjjjjj</definedName>
    <definedName name="oikjjjjjjjjjjjjjjjjjjjjjjjj">[4]!oikjjjjjjjjjjjjjjjjjjjjjjjj</definedName>
    <definedName name="oikjkjjkn" localSheetId="0">[4]!oikjkjjkn</definedName>
    <definedName name="oikjkjjkn">[4]!oikjkjjkn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[4]!oinunyg</definedName>
    <definedName name="oinunyg">[4]!oinunyg</definedName>
    <definedName name="oioiiuiuyofyyyyyyyyyyyyyyyyyyyyy" localSheetId="0">[4]!oioiiuiuyofyyyyyyyyyyyyyyyyyyyyy</definedName>
    <definedName name="oioiiuiuyofyyyyyyyyyyyyyyyyyyyyy">[4]!oioiiuiuyofyyyyyyyyyyyyyyyyyyyyy</definedName>
    <definedName name="oioiiuuuuuuuuuuuuuu" localSheetId="0">[4]!oioiiuuuuuuuuuuuuuu</definedName>
    <definedName name="oioiiuuuuuuuuuuuuuu">[4]!oioiiuuuuuuuuuuuuuu</definedName>
    <definedName name="oioiuiouiuyyt" localSheetId="0">[4]!oioiuiouiuyyt</definedName>
    <definedName name="oioiuiouiuyyt">[4]!oioiuiouiuyyt</definedName>
    <definedName name="oioouiui" localSheetId="0">[4]!oioouiui</definedName>
    <definedName name="oioouiui">[4]!oioouiui</definedName>
    <definedName name="oiougy" localSheetId="0">[4]!oiougy</definedName>
    <definedName name="oiougy">[4]!oiougy</definedName>
    <definedName name="oiouiuiyuyt" localSheetId="0">[4]!oiouiuiyuyt</definedName>
    <definedName name="oiouiuiyuyt">[4]!oiouiuiyuyt</definedName>
    <definedName name="oiouiuygyufg" localSheetId="0">[4]!oiouiuygyufg</definedName>
    <definedName name="oiouiuygyufg">[4]!oiouiuygyufg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 localSheetId="0">[4]!ooiumuhggc</definedName>
    <definedName name="ooiumuhggc">[4]!ooiumuhggc</definedName>
    <definedName name="oooooo" localSheetId="0">[4]!oooooo</definedName>
    <definedName name="oooooo">[4]!oooooo</definedName>
    <definedName name="oopoooooooooooooooo" hidden="1">{#N/A,#N/A,TRUE,"Лист1";#N/A,#N/A,TRUE,"Лист2";#N/A,#N/A,TRUE,"Лист3"}</definedName>
    <definedName name="p" localSheetId="0">[4]!p</definedName>
    <definedName name="p">[4]!p</definedName>
    <definedName name="P1_dip" hidden="1">[7]FST5!$G$167:$G$172,[7]FST5!$G$174:$G$175,[7]FST5!$G$177:$G$180,[7]FST5!$G$182,[7]FST5!$G$184:$G$188,[7]FST5!$G$190,[7]FST5!$G$192:$G$194</definedName>
    <definedName name="P1_eso" hidden="1">[7]FST5!$G$167:$G$172,[7]FST5!$G$174:$G$175,[7]FST5!$G$177:$G$180,[7]FST5!$G$182,[7]FST5!$G$184:$G$188,[7]FST5!$G$190,[7]FST5!$G$192:$G$194</definedName>
    <definedName name="P1_net" hidden="1">[7]FST5!$G$118:$G$123,[7]FST5!$G$125:$G$126,[7]FST5!$G$128:$G$131,[7]FST5!$G$133,[7]FST5!$G$135:$G$139,[7]FST5!$G$141,[7]FST5!$G$143:$G$145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T1_Protect" localSheetId="0" hidden="1">#REF!,#REF!,#REF!,#REF!,#REF!,#REF!</definedName>
    <definedName name="P1_T1_Protect" hidden="1">#REF!,#REF!,#REF!,#REF!,#REF!,#REF!</definedName>
    <definedName name="P1_T16?axis?R?ДОГОВОР" hidden="1">'[10]16'!$E$76:$M$76,'[10]16'!$E$8:$M$8,'[10]16'!$E$12:$M$12,'[10]16'!$E$52:$M$52,'[10]16'!$E$16:$M$16,'[10]16'!$E$64:$M$64,'[10]16'!$E$84:$M$85,'[10]16'!$E$48:$M$48,'[10]16'!$E$80:$M$80,'[10]16'!$E$72:$M$72,'[10]16'!$E$44:$M$44</definedName>
    <definedName name="P1_T16?axis?R?ДОГОВОР?" hidden="1">'[10]16'!$A$76,'[10]16'!$A$84:$A$85,'[10]16'!$A$72,'[10]16'!$A$80,'[10]16'!$A$68,'[10]16'!$A$64,'[10]16'!$A$60,'[10]16'!$A$56,'[10]16'!$A$52,'[10]16'!$A$48,'[10]16'!$A$44,'[10]16'!$A$40,'[10]16'!$A$36,'[10]16'!$A$32,'[10]16'!$A$28,'[10]16'!$A$24,'[10]16'!$A$20</definedName>
    <definedName name="P1_T16?L1" hidden="1">'[10]16'!$A$74:$M$74,'[10]16'!$A$14:$M$14,'[10]16'!$A$10:$M$10,'[10]16'!$A$50:$M$50,'[10]16'!$A$6:$M$6,'[10]16'!$A$62:$M$62,'[10]16'!$A$78:$M$78,'[10]16'!$A$46:$M$46,'[10]16'!$A$82:$M$82,'[10]16'!$A$70:$M$70,'[10]16'!$A$42:$M$42</definedName>
    <definedName name="P1_T16?L1.x" hidden="1">'[10]16'!$A$76:$M$76,'[10]16'!$A$16:$M$16,'[10]16'!$A$12:$M$12,'[10]16'!$A$52:$M$52,'[10]16'!$A$8:$M$8,'[10]16'!$A$64:$M$64,'[10]16'!$A$80:$M$80,'[10]16'!$A$48:$M$48,'[10]16'!$A$84:$M$85,'[10]16'!$A$72:$M$72,'[10]16'!$A$44:$M$44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'[11]20'!$E$4:$H$4,'[11]20'!$E$13:$H$13,'[11]20'!$E$16:$H$17,'[11]20'!$E$19:$H$19,'[11]20'!$J$4:$M$4,'[11]20'!$J$8:$M$11,'[11]20'!$J$13:$M$13,'[11]20'!$J$16:$M$17,'[11]20'!$J$19:$M$19</definedName>
    <definedName name="P1_T4_Protect" hidden="1">'[12]4'!$G$20:$J$20,'[12]4'!$G$22:$J$22,'[12]4'!$G$24:$J$28,'[12]4'!$L$11:$O$17,'[12]4'!$L$20:$O$20,'[12]4'!$L$22:$O$22,'[12]4'!$L$24:$O$28,'[12]4'!$Q$11:$T$17,'[12]4'!$Q$20:$T$20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SCOPE_FULL_LOAD" hidden="1">#N/A</definedName>
    <definedName name="P16_T1_Protect" localSheetId="0" hidden="1">#REF!,#REF!,#REF!,#REF!,#REF!,#REF!</definedName>
    <definedName name="P16_T1_Protect" hidden="1">#REF!,#REF!,#REF!,#REF!,#REF!,#REF!</definedName>
    <definedName name="P17_SCOPE_FULL_LOAD" hidden="1">#N/A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#REF!,#REF!,#REF!,[13]!P1_T1_Protect,[13]!P2_T1_Protect,[13]!P3_T1_Protect,[13]!P4_T1_Protect</definedName>
    <definedName name="P18_T1_Protect" hidden="1">#REF!,#REF!,#REF!,[13]!P1_T1_Protect,[13]!P2_T1_Protect,[13]!P3_T1_Protect,[13]!P4_T1_Protect</definedName>
    <definedName name="P19_T1_Protect" hidden="1">[13]!P5_T1_Protect,[13]!P6_T1_Protect,[13]!P7_T1_Protect,[13]!P8_T1_Protect,[13]!P9_T1_Protect,[13]!P10_T1_Protect,[13]!P11_T1_Protect,[13]!P12_T1_Protect,[13]!P13_T1_Protect,[13]!P14_T1_Protect</definedName>
    <definedName name="P2_dip" hidden="1">[7]FST5!$G$100:$G$116,[7]FST5!$G$118:$G$123,[7]FST5!$G$125:$G$126,[7]FST5!$G$128:$G$131,[7]FST5!$G$133,[7]FST5!$G$135:$G$139,[7]FST5!$G$141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T1_Protect" localSheetId="0" hidden="1">#REF!,#REF!,#REF!,#REF!,#REF!,#REF!</definedName>
    <definedName name="P2_T1_Protect" hidden="1">#REF!,#REF!,#REF!,#REF!,#REF!,#REF!</definedName>
    <definedName name="P2_T4_Protect" hidden="1">'[12]4'!$Q$22:$T$22,'[12]4'!$Q$24:$T$28,'[12]4'!$V$24:$Y$28,'[12]4'!$V$22:$Y$22,'[12]4'!$V$20:$Y$20,'[12]4'!$V$11:$Y$17,'[12]4'!$AA$11:$AD$17,'[12]4'!$AA$20:$AD$20,'[12]4'!$AA$22:$AD$22</definedName>
    <definedName name="P3_dip" hidden="1">[7]FST5!$G$143:$G$145,[7]FST5!$G$214:$G$217,[7]FST5!$G$219:$G$224,[7]FST5!$G$226,[7]FST5!$G$228,[7]FST5!$G$230,[7]FST5!$G$232,[7]FST5!$G$197:$G$212</definedName>
    <definedName name="P3_SCOPE_F1_PRT" localSheetId="0" hidden="1">#REF!,#REF!,#REF!,#REF!</definedName>
    <definedName name="P3_SCOPE_F1_PRT" hidden="1">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T1_Protect" localSheetId="0" hidden="1">#REF!,#REF!,#REF!,#REF!,#REF!</definedName>
    <definedName name="P3_T1_Protect" hidden="1">#REF!,#REF!,#REF!,#REF!,#REF!</definedName>
    <definedName name="P3_T21_Protection" localSheetId="0">'[11]21'!$E$31:$E$33,'[11]21'!$G$31:$K$33,'[11]21'!$B$14:$B$16,'[11]21'!$B$20:$B$22,'[11]21'!$B$26:$B$28,'[11]21'!$B$31:$B$33,'[11]21'!$M$31:$M$33,P1_T21_Protection</definedName>
    <definedName name="P3_T21_Protection">'[11]21'!$E$31:$E$33,'[11]21'!$G$31:$K$33,'[11]21'!$B$14:$B$16,'[11]21'!$B$20:$B$22,'[11]21'!$B$26:$B$28,'[11]21'!$B$31:$B$33,'[11]21'!$M$31:$M$33,P1_T21_Protection</definedName>
    <definedName name="P4_dip" hidden="1">[7]FST5!$G$70:$G$75,[7]FST5!$G$77:$G$78,[7]FST5!$G$80:$G$83,[7]FST5!$G$85,[7]FST5!$G$87:$G$91,[7]FST5!$G$93,[7]FST5!$G$95:$G$97,[7]FST5!$G$52:$G$68</definedName>
    <definedName name="P4_SCOPE_F1_PRT" localSheetId="0" hidden="1">#REF!,#REF!,#REF!,#REF!</definedName>
    <definedName name="P4_SCOPE_F1_PRT" hidden="1">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4_T1_Protect" localSheetId="0" hidden="1">#REF!,#REF!,#REF!,#REF!,#REF!,#REF!</definedName>
    <definedName name="P4_T1_Protect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T1_Protect" localSheetId="0" hidden="1">#REF!,#REF!,#REF!,#REF!,#REF!</definedName>
    <definedName name="P5_T1_Protect" hidden="1">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T1_Protect" localSheetId="0" hidden="1">#REF!,#REF!,#REF!,#REF!,#REF!</definedName>
    <definedName name="P6_T1_Protect" hidden="1">#REF!,#REF!,#REF!,#REF!,#REF!</definedName>
    <definedName name="P6_T17_Protection" localSheetId="0">'[11]29'!$O$19:$P$19,'[11]29'!$O$21:$P$25,'[11]29'!$O$27:$P$27,'[11]29'!$O$29:$P$33,'[11]29'!$O$36:$P$36,'[11]29'!$O$38:$P$42,'[11]29'!$O$45:$P$45,P1_T17_Protection</definedName>
    <definedName name="P6_T17_Protection">'[11]29'!$O$19:$P$19,'[11]29'!$O$21:$P$25,'[11]29'!$O$27:$P$27,'[11]29'!$O$29:$P$33,'[11]29'!$O$36:$P$36,'[11]29'!$O$38:$P$42,'[11]29'!$O$45:$P$45,P1_T17_Protection</definedName>
    <definedName name="P6_T2.1?Protection" localSheetId="0">P1_T2.1?Protection</definedName>
    <definedName name="P6_T2.1?Protection">P1_T2.1?Protection</definedName>
    <definedName name="P6_T28?axis?R?ПЭ" localSheetId="0">'[11]28'!$D$256:$I$258,'[11]28'!$D$262:$I$264,'[11]28'!$D$271:$I$273,'[11]28'!$D$276:$I$278,'[11]28'!$D$282:$I$284,'[11]28'!$D$288:$I$291,'[11]28'!$D$11:$I$13,P1_T28?axis?R?ПЭ</definedName>
    <definedName name="P6_T28?axis?R?ПЭ">'[11]28'!$D$256:$I$258,'[11]28'!$D$262:$I$264,'[11]28'!$D$271:$I$273,'[11]28'!$D$276:$I$278,'[11]28'!$D$282:$I$284,'[11]28'!$D$288:$I$291,'[11]28'!$D$11:$I$13,P1_T28?axis?R?ПЭ</definedName>
    <definedName name="P6_T28?axis?R?ПЭ?" localSheetId="0">'[11]28'!$B$256:$B$258,'[11]28'!$B$262:$B$264,'[11]28'!$B$271:$B$273,'[11]28'!$B$276:$B$278,'[11]28'!$B$282:$B$284,'[11]28'!$B$288:$B$291,'[11]28'!$B$11:$B$13,P1_T28?axis?R?ПЭ?</definedName>
    <definedName name="P6_T28?axis?R?ПЭ?">'[11]28'!$B$256:$B$258,'[11]28'!$B$262:$B$264,'[11]28'!$B$271:$B$273,'[11]28'!$B$276:$B$278,'[11]28'!$B$282:$B$284,'[11]28'!$B$288:$B$291,'[11]28'!$B$11:$B$13,P1_T28?axis?R?ПЭ?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#REF!,#REF!,#REF!,#REF!,#REF!,[13]!P1_SCOPE_NotInd2,[13]!P2_SCOPE_NotInd2,[13]!P3_SCOPE_NotInd2</definedName>
    <definedName name="P7_SCOPE_NotInd2" hidden="1">#REF!,#REF!,#REF!,#REF!,#REF!,[13]!P1_SCOPE_NotInd2,[13]!P2_SCOPE_NotInd2,[13]!P3_SCOPE_NotInd2</definedName>
    <definedName name="P7_T1_Protect" localSheetId="0" hidden="1">#REF!,#REF!,#REF!,#REF!,#REF!</definedName>
    <definedName name="P7_T1_Protect" hidden="1">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hidden="1">[9]перекрестка!$J$84:$K$88,[9]перекрестка!$N$84:$N$88,[9]перекрестка!$F$14:$G$25,[13]!P1_SCOPE_PER_PRT,[13]!P2_SCOPE_PER_PRT,[13]!P3_SCOPE_PER_PRT,[13]!P4_SCOPE_PER_PRT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poiuyfrts" localSheetId="0">[4]!poiuyfrts</definedName>
    <definedName name="poiuyfrts">[4]!poiuyfrts</definedName>
    <definedName name="popiiiiiiiiiiiiiiiiiii" hidden="1">{#N/A,#N/A,TRUE,"Лист1";#N/A,#N/A,TRUE,"Лист2";#N/A,#N/A,TRUE,"Лист3"}</definedName>
    <definedName name="popiopoiioj" localSheetId="0">[4]!popiopoiioj</definedName>
    <definedName name="popiopoiioj">[4]!popiopoiioj</definedName>
    <definedName name="popipuiouiguyg" localSheetId="0">[4]!popipuiouiguyg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 localSheetId="0">[4]!pp</definedName>
    <definedName name="pp">[4]!pp</definedName>
    <definedName name="pppp" localSheetId="0">[4]!pppp</definedName>
    <definedName name="pppp">[4]!pppp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qq" localSheetId="0">[4]!qq</definedName>
    <definedName name="qq">[4]!qq</definedName>
    <definedName name="rdcfgffffffffffffff" localSheetId="0">[4]!rdcfgffffffffffffff</definedName>
    <definedName name="rdcfgffffffffffffff">[4]!rdcfgffffffffffffff</definedName>
    <definedName name="rdffffffffffff" localSheetId="0">[4]!rdffffffffffff</definedName>
    <definedName name="rdffffffffffff">[4]!rdffffffffffff</definedName>
    <definedName name="reddddddddddddddddd" localSheetId="0">[4]!reddddddddddddddddd</definedName>
    <definedName name="reddddddddddddddddd">[4]!reddddddddddddddddd</definedName>
    <definedName name="reeeeeeeeeeeeeeeeeee" localSheetId="0">[4]!reeeeeeeeeeeeeeeeeee</definedName>
    <definedName name="reeeeeeeeeeeeeeeeeee">[4]!reeeeeeeeeeeeeeeeeee</definedName>
    <definedName name="rererrrrrrrrrrrrrrrr" localSheetId="0">[4]!rererrrrrrrrrrrrrrrr</definedName>
    <definedName name="rererrrrrrrrrrrrrrrr">[4]!rererrrrrrrrrrrrrrrr</definedName>
    <definedName name="rerrrr" localSheetId="0">[4]!rerrrr</definedName>
    <definedName name="rerrrr">[4]!rerrrr</definedName>
    <definedName name="rerttryu" hidden="1">{#N/A,#N/A,TRUE,"Лист1";#N/A,#N/A,TRUE,"Лист2";#N/A,#N/A,TRUE,"Лист3"}</definedName>
    <definedName name="retruiyi" localSheetId="0">[4]!retruiyi</definedName>
    <definedName name="retruiyi">[4]!retruiyi</definedName>
    <definedName name="retytttttttttttttttttt" localSheetId="0">[4]!retytttttttttttttttttt</definedName>
    <definedName name="retytttttttttttttttttt">[4]!retytttttttttttttttttt</definedName>
    <definedName name="rhfgfh" localSheetId="0">[4]!rhfgfh</definedName>
    <definedName name="rhfgfh">[4]!rhfgfh</definedName>
    <definedName name="rr" localSheetId="0">[4]!rr</definedName>
    <definedName name="rr">[4]!rr</definedName>
    <definedName name="rrtdrdrdsf" hidden="1">{#N/A,#N/A,TRUE,"Лист1";#N/A,#N/A,TRUE,"Лист2";#N/A,#N/A,TRUE,"Лист3"}</definedName>
    <definedName name="rrtget6" localSheetId="0">[4]!rrtget6</definedName>
    <definedName name="rrtget6">[4]!rrtget6</definedName>
    <definedName name="rt" localSheetId="0">[4]!rt</definedName>
    <definedName name="rt">[4]!rt</definedName>
    <definedName name="rtttttttt" localSheetId="0">[4]!rtttttttt</definedName>
    <definedName name="rtttttttt">[4]!rtttttttt</definedName>
    <definedName name="rtyuiuy" localSheetId="0">[4]!rtyuiuy</definedName>
    <definedName name="rtyuiuy">[4]!rtyuiuy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 localSheetId="0">[4]!sdfdgfg</definedName>
    <definedName name="sdfdgfg">[4]!sdfdgfg</definedName>
    <definedName name="sdfdgfjhjk" localSheetId="0">[4]!sdfdgfjhjk</definedName>
    <definedName name="sdfdgfjhjk">[4]!sdfdgfjhjk</definedName>
    <definedName name="sdfdgghfj" localSheetId="0">[4]!sdfdgghfj</definedName>
    <definedName name="sdfdgghfj">[4]!sdfdgghfj</definedName>
    <definedName name="sdfgdfgj" localSheetId="0">[4]!sdfgdfgj</definedName>
    <definedName name="sdfgdfgj">[4]!sdfgdfgj</definedName>
    <definedName name="sdsdfsf" localSheetId="0">[4]!sdsdfsf</definedName>
    <definedName name="sdsdfsf">[4]!sdsdfsf</definedName>
    <definedName name="sfdfdghfj" localSheetId="0">[4]!sfdfdghfj</definedName>
    <definedName name="sfdfdghfj">[4]!sfdfdghfj</definedName>
    <definedName name="sfdfghfghj" localSheetId="0">[4]!sfdfghfghj</definedName>
    <definedName name="sfdfghfghj">[4]!sfdfghfghj</definedName>
    <definedName name="sfdgfdghj" localSheetId="0">[4]!sfdgfdghj</definedName>
    <definedName name="sfdgfdghj">[4]!sfdgfdghj</definedName>
    <definedName name="SKQnt">[6]Параметры!$B$4</definedName>
    <definedName name="SmetaList" localSheetId="0">[14]Лист!#REF!</definedName>
    <definedName name="SmetaList">[14]Лист!#REF!</definedName>
    <definedName name="T1_" localSheetId="0">#REF!</definedName>
    <definedName name="T1_">#REF!</definedName>
    <definedName name="T2_" localSheetId="0">#REF!</definedName>
    <definedName name="T2_">#REF!</definedName>
    <definedName name="Tab" localSheetId="0">[3]FES!#REF!</definedName>
    <definedName name="Tab">[3]FES!#REF!</definedName>
    <definedName name="TESList">[6]Лист!$A$220</definedName>
    <definedName name="TESQnt">[6]Лист!$B$221</definedName>
    <definedName name="tfggggggggggggggg" localSheetId="0">[4]!tfggggggggggggggg</definedName>
    <definedName name="tfggggggggggggggg">[4]!tfggggggggggggggg</definedName>
    <definedName name="tfhgfhvfv" localSheetId="0">[4]!tfhgfhvfv</definedName>
    <definedName name="tfhgfhvfv">[4]!tfhgfhvfv</definedName>
    <definedName name="tfjhgjk" localSheetId="0">[4]!tfjhgjk</definedName>
    <definedName name="tfjhgjk">[4]!tfjhgjk</definedName>
    <definedName name="trffffffffffffffffffffff" localSheetId="0">[4]!trffffffffffffffffffffff</definedName>
    <definedName name="trffffffffffffffffffffff">[4]!trffffffffffffffffffffff</definedName>
    <definedName name="trfgffffffffffff" localSheetId="0">[4]!trfgffffffffffff</definedName>
    <definedName name="trfgffffffffffff">[4]!trfgffffffffffff</definedName>
    <definedName name="trfgffffffffffffffffff" hidden="1">{#N/A,#N/A,TRUE,"Лист1";#N/A,#N/A,TRUE,"Лист2";#N/A,#N/A,TRUE,"Лист3"}</definedName>
    <definedName name="trtfffffffffffffffff" localSheetId="0">[4]!trtfffffffffffffffff</definedName>
    <definedName name="trtfffffffffffffffff">[4]!trtfffffffffffffffff</definedName>
    <definedName name="trttttttttttttttttttt" hidden="1">{#N/A,#N/A,TRUE,"Лист1";#N/A,#N/A,TRUE,"Лист2";#N/A,#N/A,TRUE,"Лист3"}</definedName>
    <definedName name="trtyyyyyyyyyyyyyyyy" localSheetId="0">[4]!trtyyyyyyyyyyyyyyyy</definedName>
    <definedName name="trtyyyyyyyyyyyyyyyy">[4]!trtyyyyyyyyyyyyyyyy</definedName>
    <definedName name="trygy" localSheetId="0">[4]!trygy</definedName>
    <definedName name="trygy">[4]!trygy</definedName>
    <definedName name="trytuy" localSheetId="0">[4]!trytuy</definedName>
    <definedName name="trytuy">[4]!trytuy</definedName>
    <definedName name="tryyyu" localSheetId="0">[4]!tryyyu</definedName>
    <definedName name="tryyyu">[4]!tryyyu</definedName>
    <definedName name="TUList">[6]Лист!$A$210</definedName>
    <definedName name="TUQnt">[6]Лист!$B$211</definedName>
    <definedName name="tyrctddfg" localSheetId="0">[4]!tyrctddfg</definedName>
    <definedName name="tyrctddfg">[4]!tyrctddfg</definedName>
    <definedName name="tyrttttttttttttt" localSheetId="0">[4]!tyrttttttttttttt</definedName>
    <definedName name="tyrttttttttttttt">[4]!tyrttttttttttttt</definedName>
    <definedName name="uhhhhhhhhhhhhhhhhh" localSheetId="0">[4]!uhhhhhhhhhhhhhhhhh</definedName>
    <definedName name="uhhhhhhhhhhhhhhhhh">[4]!uhhhhhhhhhhhhhhhhh</definedName>
    <definedName name="uhhjhjg" localSheetId="0">[4]!uhhjhjg</definedName>
    <definedName name="uhhjhjg">[4]!uhhjhjg</definedName>
    <definedName name="uhjhhhhhhhhhhhhh" hidden="1">{#N/A,#N/A,TRUE,"Лист1";#N/A,#N/A,TRUE,"Лист2";#N/A,#N/A,TRUE,"Лист3"}</definedName>
    <definedName name="uhuyguftyf" localSheetId="0">[4]!uhuyguftyf</definedName>
    <definedName name="uhuyguftyf">[4]!uhuyguftyf</definedName>
    <definedName name="uiyuyuy" hidden="1">{#N/A,#N/A,TRUE,"Лист1";#N/A,#N/A,TRUE,"Лист2";#N/A,#N/A,TRUE,"Лист3"}</definedName>
    <definedName name="ujyhjggggggggggggggggggggg" localSheetId="0">[4]!ujyhjggggggggggggggggggggg</definedName>
    <definedName name="ujyhjggggggggggggggggggggg">[4]!ujyhjggggggggggggggggggggg</definedName>
    <definedName name="uka" localSheetId="0">[4]!uka</definedName>
    <definedName name="uka">[4]!uka</definedName>
    <definedName name="unhjjjjjjjjjjjjjjjj" localSheetId="0">[4]!unhjjjjjjjjjjjjjjjj</definedName>
    <definedName name="unhjjjjjjjjjjjjjjjj">[4]!unhjjjjjjjjjjjjjjjj</definedName>
    <definedName name="uuuuuu" localSheetId="0">[4]!uuuuuu</definedName>
    <definedName name="uuuuuu">[4]!uuuuuu</definedName>
    <definedName name="uuuuuuuuuuuuuuuuu" localSheetId="0">[4]!uuuuuuuuuuuuuuuuu</definedName>
    <definedName name="uuuuuuuuuuuuuuuuu">[4]!uuuuuuuuuuuuuuuuu</definedName>
    <definedName name="uyttydfddfsdf" localSheetId="0">[4]!uyttydfddfsdf</definedName>
    <definedName name="uyttydfddfsdf">[4]!uyttydfddfsdf</definedName>
    <definedName name="uytytr" hidden="1">{#N/A,#N/A,TRUE,"Лист1";#N/A,#N/A,TRUE,"Лист2";#N/A,#N/A,TRUE,"Лист3"}</definedName>
    <definedName name="uyughhhhhhhhhhhhhhhhhhhhhh" localSheetId="0">[4]!uyughhhhhhhhhhhhhhhhhhhhhh</definedName>
    <definedName name="uyughhhhhhhhhhhhhhhhhhhhhh">[4]!uyughhhhhhhhhhhhhhhhhhhhhh</definedName>
    <definedName name="uyuhhhhhhhhhhhhhhhhh" localSheetId="0">[4]!uyuhhhhhhhhhhhhhhhhh</definedName>
    <definedName name="uyuhhhhhhhhhhhhhhhhh">[4]!uyuhhhhhhhhhhhhhhhhh</definedName>
    <definedName name="uyuiuhj" localSheetId="0">[4]!uyuiuhj</definedName>
    <definedName name="uyuiuhj">[4]!uyuiuhj</definedName>
    <definedName name="uyuiyuttyt" hidden="1">{#N/A,#N/A,TRUE,"Лист1";#N/A,#N/A,TRUE,"Лист2";#N/A,#N/A,TRUE,"Лист3"}</definedName>
    <definedName name="uyuytuyfgh" localSheetId="0">[4]!uyuytuyfgh</definedName>
    <definedName name="uyuytuyfgh">[4]!uyuytuyfgh</definedName>
    <definedName name="uyyuttr" hidden="1">{#N/A,#N/A,TRUE,"Лист1";#N/A,#N/A,TRUE,"Лист2";#N/A,#N/A,TRUE,"Лист3"}</definedName>
    <definedName name="vbcvfgdfdsa" localSheetId="0">[4]!vbcvfgdfdsa</definedName>
    <definedName name="vbcvfgdfdsa">[4]!vbcvfgdfdsa</definedName>
    <definedName name="vbfffffffffffffff" localSheetId="0">[4]!vbfffffffffffffff</definedName>
    <definedName name="vbfffffffffffffff">[4]!vbfffffffffffffff</definedName>
    <definedName name="vbgffdds" localSheetId="0">[4]!vbgffdds</definedName>
    <definedName name="vbgffdds">[4]!vbgffdds</definedName>
    <definedName name="vbvvcxxxxxxxxxxxx" localSheetId="0">[4]!vbvvcxxxxxxxxxxxx</definedName>
    <definedName name="vbvvcxxxxxxxxxxxx">[4]!vbvvcxxxxxxxxxxxx</definedName>
    <definedName name="vccfddfsd" localSheetId="0">[4]!vccfddfsd</definedName>
    <definedName name="vccfddfsd">[4]!vccfddfsd</definedName>
    <definedName name="vcfdfs" hidden="1">{#N/A,#N/A,TRUE,"Лист1";#N/A,#N/A,TRUE,"Лист2";#N/A,#N/A,TRUE,"Лист3"}</definedName>
    <definedName name="vcfffffffffffffff" localSheetId="0">[4]!vcfffffffffffffff</definedName>
    <definedName name="vcfffffffffffffff">[4]!vcfffffffffffffff</definedName>
    <definedName name="vcffffffffffffffff" localSheetId="0">[4]!vcffffffffffffffff</definedName>
    <definedName name="vcffffffffffffffff">[4]!vcffffffffffffffff</definedName>
    <definedName name="vcfffffffffffffffffff" localSheetId="0">[4]!vcfffffffffffffffffff</definedName>
    <definedName name="vcfffffffffffffffffff">[4]!vcfffffffffffffffffff</definedName>
    <definedName name="vcffffffffffffffffffff" localSheetId="0">[4]!vcffffffffffffffffffff</definedName>
    <definedName name="vcffffffffffffffffffff">[4]!vcffffffffffffffffffff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[4]!vdfffffffffffffffffff</definedName>
    <definedName name="vdfffffffffffffffffff">[4]!vdfffffffffffffffffff</definedName>
    <definedName name="vffffffffffffffffffff" localSheetId="0">[4]!vffffffffffffffffffff</definedName>
    <definedName name="vffffffffffffffffffff">[4]!vffffffffffffffffffff</definedName>
    <definedName name="vfgfffffffffffffffff" localSheetId="0">[4]!vfgfffffffffffffffff</definedName>
    <definedName name="vfgfffffffffffffffff">[4]!vfgfffffffffffffffff</definedName>
    <definedName name="vghfgddfsdaas" localSheetId="0">[4]!vghfgddfsdaas</definedName>
    <definedName name="vghfgddfsdaas">[4]!vghfgddfsdaas</definedName>
    <definedName name="vvbnbv" localSheetId="0">[4]!vvbnbv</definedName>
    <definedName name="vvbnbv">[4]!vvbnbv</definedName>
    <definedName name="vvvffffffffffffffffff" localSheetId="0">[4]!vvvffffffffffffffffff</definedName>
    <definedName name="vvvffffffffffffffffff">[4]!vvvffffffffffffffffff</definedName>
    <definedName name="vvvv" localSheetId="0">[4]!vvvv</definedName>
    <definedName name="vvvv">[4]!vvvv</definedName>
    <definedName name="waddddddddddddddddddd" hidden="1">{#N/A,#N/A,TRUE,"Лист1";#N/A,#N/A,TRUE,"Лист2";#N/A,#N/A,TRUE,"Лист3"}</definedName>
    <definedName name="wdsfdsssssssssssssssssss" localSheetId="0">[4]!wdsfdsssssssssssssssssss</definedName>
    <definedName name="wdsfdsssssssssssssssssss">[4]!wdsfdsssssssssssssssssss</definedName>
    <definedName name="werrytruy" localSheetId="0">[4]!werrytruy</definedName>
    <definedName name="werrytruy">[4]!werrytruy</definedName>
    <definedName name="wertryt" localSheetId="0">[4]!wertryt</definedName>
    <definedName name="wertryt">[4]!wertryt</definedName>
    <definedName name="wesddddddddddddddddd" hidden="1">{#N/A,#N/A,TRUE,"Лист1";#N/A,#N/A,TRUE,"Лист2";#N/A,#N/A,TRUE,"Лист3"}</definedName>
    <definedName name="wetrtyruy" localSheetId="0">[4]!wetrtyruy</definedName>
    <definedName name="wetrtyruy">[4]!wetrtyruy</definedName>
    <definedName name="wrn.Сравнение._.с._.отраслями." hidden="1">{#N/A,#N/A,TRUE,"Лист1";#N/A,#N/A,TRUE,"Лист2";#N/A,#N/A,TRUE,"Лист3"}</definedName>
    <definedName name="x" localSheetId="0">[4]!x</definedName>
    <definedName name="x">[4]!x</definedName>
    <definedName name="xcbvbnbm" localSheetId="0">[4]!xcbvbnbm</definedName>
    <definedName name="xcbvbnbm">[4]!xcbvbnbm</definedName>
    <definedName name="xcfdfdfffffffffffff" localSheetId="0">[4]!xcfdfdfffffffffffff</definedName>
    <definedName name="xcfdfdfffffffffffff">[4]!xcfdfdfffffffffffff</definedName>
    <definedName name="xdsfds" localSheetId="0">[4]!xdsfds</definedName>
    <definedName name="xdsfds">[4]!xdsfds</definedName>
    <definedName name="xvcbvcbn" localSheetId="0">[4]!xvcbvcbn</definedName>
    <definedName name="xvcbvcbn">[4]!xvcbvcbn</definedName>
    <definedName name="xvccvcbn" localSheetId="0">[4]!xvccvcbn</definedName>
    <definedName name="xvccvcbn">[4]!xvccvcbn</definedName>
    <definedName name="xzxsassssssssssssssss" localSheetId="0">[4]!xzxsassssssssssssssss</definedName>
    <definedName name="xzxsassssssssssssssss">[4]!xzxsassssssssssssssss</definedName>
    <definedName name="yfgdfdfffffffffffff" hidden="1">{#N/A,#N/A,TRUE,"Лист1";#N/A,#N/A,TRUE,"Лист2";#N/A,#N/A,TRUE,"Лист3"}</definedName>
    <definedName name="yggfgffffffffff" localSheetId="0">[4]!yggfgffffffffff</definedName>
    <definedName name="yggfgffffffffff">[4]!yggfgffffffffff</definedName>
    <definedName name="yhiuyhiuyhi" localSheetId="0">[4]!yhiuyhiuyhi</definedName>
    <definedName name="yhiuyhiuyhi">[4]!yhiuyhiuyhi</definedName>
    <definedName name="yiujhuuuuuuuuuuuuuuuuu" localSheetId="0">[4]!yiujhuuuuuuuuuuuuuuuuu</definedName>
    <definedName name="yiujhuuuuuuuuuuuuuuuuu">[4]!yiujhuuuuuuuuuuuuuuuuu</definedName>
    <definedName name="yiuyiub" localSheetId="0">[4]!yiuyiub</definedName>
    <definedName name="yiuyiub">[4]!yiuyiub</definedName>
    <definedName name="ytgfgffffffffffffff" localSheetId="0">[4]!ytgfgffffffffffffff</definedName>
    <definedName name="ytgfgffffffffffffff">[4]!ytgfgffffffffffffff</definedName>
    <definedName name="ytghfgd" localSheetId="0">[4]!ytghfgd</definedName>
    <definedName name="ytghfgd">[4]!ytghfgd</definedName>
    <definedName name="ytghgggggggggggg" localSheetId="0">[4]!ytghgggggggggggg</definedName>
    <definedName name="ytghgggggggggggg">[4]!ytghgggggggggggg</definedName>
    <definedName name="ytouy" localSheetId="0">[4]!ytouy</definedName>
    <definedName name="ytouy">[4]!ytouy</definedName>
    <definedName name="yttttttttttttttt" localSheetId="0">[4]!yttttttttttttttt</definedName>
    <definedName name="yttttttttttttttt">[4]!yttttttttttttttt</definedName>
    <definedName name="ytttttttttttttttttttt" hidden="1">{#N/A,#N/A,TRUE,"Лист1";#N/A,#N/A,TRUE,"Лист2";#N/A,#N/A,TRUE,"Лист3"}</definedName>
    <definedName name="ytuiytu" localSheetId="0">[4]!ytuiytu</definedName>
    <definedName name="ytuiytu">[4]!ytuiytu</definedName>
    <definedName name="ytyggggggggggggggg" hidden="1">{#N/A,#N/A,TRUE,"Лист1";#N/A,#N/A,TRUE,"Лист2";#N/A,#N/A,TRUE,"Лист3"}</definedName>
    <definedName name="yuo" localSheetId="0">[4]!yuo</definedName>
    <definedName name="yuo">[4]!yuo</definedName>
    <definedName name="yutghhhhhhhhhhhhhhhhhh" localSheetId="0">[4]!yutghhhhhhhhhhhhhhhhhh</definedName>
    <definedName name="yutghhhhhhhhhhhhhhhhhh">[4]!yutghhhhhhhhhhhhhhhhhh</definedName>
    <definedName name="yutyttry" localSheetId="0">[4]!yutyttry</definedName>
    <definedName name="yutyttry">[4]!yutyttry</definedName>
    <definedName name="yuuyjhg" localSheetId="0">[4]!yuuyjhg</definedName>
    <definedName name="yuuyjhg">[4]!yuuyjhg</definedName>
    <definedName name="zcxvcvcbvvn" localSheetId="0">[4]!zcxvcvcbvvn</definedName>
    <definedName name="zcxvcvcbvvn">[4]!zcxvcvcbvvn</definedName>
    <definedName name="А77">[15]Рейтинг!$A$14</definedName>
    <definedName name="АААААААА" localSheetId="0">[4]!АААААААА</definedName>
    <definedName name="АААААААА">[4]!АААААААА</definedName>
    <definedName name="ав" localSheetId="0">[4]!ав</definedName>
    <definedName name="ав">[4]!ав</definedName>
    <definedName name="ававпаврпв" localSheetId="0">[4]!ававпаврпв</definedName>
    <definedName name="ававпаврпв">[4]!ававпаврпв</definedName>
    <definedName name="аичавыукфцу" localSheetId="0">[4]!аичавыукфцу</definedName>
    <definedName name="аичавыукфцу">[4]!аичавыукфцу</definedName>
    <definedName name="ап" localSheetId="0">[4]!ап</definedName>
    <definedName name="ап">[4]!ап</definedName>
    <definedName name="апапарп" localSheetId="0">[4]!апапарп</definedName>
    <definedName name="апапарп">[4]!апапарп</definedName>
    <definedName name="аппячфы" localSheetId="0">[4]!аппячфы</definedName>
    <definedName name="аппячфы">[4]!аппячфы</definedName>
    <definedName name="Базовые">'[16]Производство электроэнергии'!$A$95</definedName>
    <definedName name="Бюджетные_электроэнергии">'[16]Производство электроэнергии'!$A$111</definedName>
    <definedName name="в23ё" localSheetId="0">[4]!в23ё</definedName>
    <definedName name="в23ё">[4]!в23ё</definedName>
    <definedName name="вв" localSheetId="0">[4]!вв</definedName>
    <definedName name="вв">[4]!вв</definedName>
    <definedName name="впававапв" localSheetId="0">[4]!впававапв</definedName>
    <definedName name="впававапв">[4]!впававапв</definedName>
    <definedName name="впавпапаарп" localSheetId="0">[4]!впавпапаарп</definedName>
    <definedName name="впавпапаарп">[4]!впавпапаарп</definedName>
    <definedName name="второй" localSheetId="0">#REF!</definedName>
    <definedName name="второй">#REF!</definedName>
    <definedName name="вуавпаорпл" localSheetId="0">[4]!вуавпаорпл</definedName>
    <definedName name="вуавпаорпл">[4]!вуавпаорпл</definedName>
    <definedName name="вуквпапрпорлд" localSheetId="0">[4]!вуквпапрпорлд</definedName>
    <definedName name="вуквпапрпорлд">[4]!вуквпапрпорлд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 localSheetId="0">[4]!гггр</definedName>
    <definedName name="гггр">[4]!гггр</definedName>
    <definedName name="глнрлоророр" localSheetId="0">[4]!глнрлоророр</definedName>
    <definedName name="глнрлоророр">[4]!глнрлоророр</definedName>
    <definedName name="гнгепнапра" hidden="1">{#N/A,#N/A,TRUE,"Лист1";#N/A,#N/A,TRUE,"Лист2";#N/A,#N/A,TRUE,"Лист3"}</definedName>
    <definedName name="гнгопропрппра" localSheetId="0">[4]!гнгопропрппра</definedName>
    <definedName name="гнгопропрппра">[4]!гнгопропрппра</definedName>
    <definedName name="гнеорпопорпропр" localSheetId="0">[4]!гнеорпопорпропр</definedName>
    <definedName name="гнеорпопорпропр">[4]!гнеорпопорпропр</definedName>
    <definedName name="гннрпррапапв" localSheetId="0">[4]!гннрпррапапв</definedName>
    <definedName name="гннрпррапапв">[4]!гннрпррапапв</definedName>
    <definedName name="гнортимв" localSheetId="0">[4]!гнортимв</definedName>
    <definedName name="гнортимв">[4]!гнортимв</definedName>
    <definedName name="гнрпрпап" localSheetId="0">[4]!гнрпрпап</definedName>
    <definedName name="гнрпрпап">[4]!гнрпрпап</definedName>
    <definedName name="гороппрапа" localSheetId="0">[4]!гороппрапа</definedName>
    <definedName name="гороппрапа">[4]!гороппрапа</definedName>
    <definedName name="гошгрииапв" localSheetId="0">[4]!гошгрииапв</definedName>
    <definedName name="гошгрииапв">[4]!гошгрииапв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[4]!гш</definedName>
    <definedName name="гш">[4]!гш</definedName>
    <definedName name="дгнмдш" localSheetId="0">#REF!</definedName>
    <definedName name="дгнмдш">#REF!</definedName>
    <definedName name="ддд" localSheetId="0">[4]!ддд</definedName>
    <definedName name="ддд">[4]!ддд</definedName>
    <definedName name="дллллоиммссч" localSheetId="0">[4]!дллллоиммссч</definedName>
    <definedName name="дллллоиммссч">[4]!дллллоиммссч</definedName>
    <definedName name="доли1">'[17]эл ст'!$A$368:$IV$368</definedName>
    <definedName name="Доход">#N/A</definedName>
    <definedName name="дшголлололол" hidden="1">{#N/A,#N/A,TRUE,"Лист1";#N/A,#N/A,TRUE,"Лист2";#N/A,#N/A,TRUE,"Лист3"}</definedName>
    <definedName name="дшлгорормсм" localSheetId="0">[4]!дшлгорормсм</definedName>
    <definedName name="дшлгорормсм">[4]!дшлгорормсм</definedName>
    <definedName name="дшлолоирмпр" localSheetId="0">[4]!дшлолоирмпр</definedName>
    <definedName name="дшлолоирмпр">[4]!дшлолоирмпр</definedName>
    <definedName name="дшшгргрп" localSheetId="0">[4]!дшшгргрп</definedName>
    <definedName name="дшшгргрп">[4]!дшшгргрп</definedName>
    <definedName name="дщ" localSheetId="0">[4]!дщ</definedName>
    <definedName name="дщ">[4]!дщ</definedName>
    <definedName name="дщл" localSheetId="0">[4]!дщл</definedName>
    <definedName name="дщл">[4]!дщл</definedName>
    <definedName name="еапапарорппис" hidden="1">{#N/A,#N/A,TRUE,"Лист1";#N/A,#N/A,TRUE,"Лист2";#N/A,#N/A,TRUE,"Лист3"}</definedName>
    <definedName name="еапарпорпол" localSheetId="0">[4]!еапарпорпол</definedName>
    <definedName name="еапарпорпол">[4]!еапарпорпол</definedName>
    <definedName name="евапараорплор" hidden="1">{#N/A,#N/A,TRUE,"Лист1";#N/A,#N/A,TRUE,"Лист2";#N/A,#N/A,TRUE,"Лист3"}</definedName>
    <definedName name="екваппрмрп" localSheetId="0">[4]!екваппрмрп</definedName>
    <definedName name="екваппрмрп">[4]!екваппрмрп</definedName>
    <definedName name="епке" localSheetId="0">[4]!епке</definedName>
    <definedName name="епке">[4]!епке</definedName>
    <definedName name="ЕТО">'[18]СВОДНАЯ(цветная)'!$Y$3:$Y$7</definedName>
    <definedName name="жддлолпраапва" localSheetId="0">[4]!жддлолпраапва</definedName>
    <definedName name="жддлолпраапва">[4]!жддлолпраапва</definedName>
    <definedName name="ждждлдлодл" hidden="1">{#N/A,#N/A,TRUE,"Лист1";#N/A,#N/A,TRUE,"Лист2";#N/A,#N/A,TRUE,"Лист3"}</definedName>
    <definedName name="жздлдооррапав" localSheetId="0">[4]!жздлдооррапав</definedName>
    <definedName name="жздлдооррапав">[4]!жздлдооррапав</definedName>
    <definedName name="жзлдолорапрв" localSheetId="0">[4]!жзлдолорапрв</definedName>
    <definedName name="жзлдолорапрв">[4]!жзлдолорапрв</definedName>
    <definedName name="_xlnm.Print_Titles" localSheetId="0">#REF!</definedName>
    <definedName name="_xlnm.Print_Titles">#REF!</definedName>
    <definedName name="ЗГАЭС" localSheetId="0">[4]!ЗГАЭС</definedName>
    <definedName name="ЗГАЭС">[4]!ЗГАЭС</definedName>
    <definedName name="зщ" localSheetId="0">[4]!зщ</definedName>
    <definedName name="зщ">[4]!зщ</definedName>
    <definedName name="зщдллоопн" localSheetId="0">[4]!зщдллоопн</definedName>
    <definedName name="зщдллоопн">[4]!зщдллоопн</definedName>
    <definedName name="зщзшщшггрса" localSheetId="0">[4]!зщзшщшггрса</definedName>
    <definedName name="зщзшщшггрса">[4]!зщзшщшггрса</definedName>
    <definedName name="зщщщшгрпаав" hidden="1">{#N/A,#N/A,TRUE,"Лист1";#N/A,#N/A,TRUE,"Лист2";#N/A,#N/A,TRUE,"Лист3"}</definedName>
    <definedName name="й" localSheetId="0">[4]!й</definedName>
    <definedName name="й">[4]!й</definedName>
    <definedName name="иеркаецуф" localSheetId="0">[4]!иеркаецуф</definedName>
    <definedName name="иеркаецуф">[4]!иеркаецуф</definedName>
    <definedName name="йй" localSheetId="0">[4]!йй</definedName>
    <definedName name="йй">[4]!йй</definedName>
    <definedName name="йййййййййййййййййййййййй" localSheetId="0">[4]!йййййййййййййййййййййййй</definedName>
    <definedName name="йййййййййййййййййййййййй">[4]!йййййййййййййййййййййййй</definedName>
    <definedName name="индцкавг98" hidden="1">{#N/A,#N/A,TRUE,"Лист1";#N/A,#N/A,TRUE,"Лист2";#N/A,#N/A,TRUE,"Лист3"}</definedName>
    <definedName name="ип10">'[19]Объекты 2010'!$B$7:$EA$320</definedName>
    <definedName name="кв3" localSheetId="0">[4]!кв3</definedName>
    <definedName name="кв3">[4]!кв3</definedName>
    <definedName name="квартал" localSheetId="0">[4]!квартал</definedName>
    <definedName name="квартал">[4]!квартал</definedName>
    <definedName name="квырмпро" localSheetId="0">[4]!квырмпро</definedName>
    <definedName name="квырмпро">[4]!квырмпро</definedName>
    <definedName name="ке" localSheetId="0">[4]!ке</definedName>
    <definedName name="ке">[4]!ке</definedName>
    <definedName name="кеппппппппппп" hidden="1">{#N/A,#N/A,TRUE,"Лист1";#N/A,#N/A,TRUE,"Лист2";#N/A,#N/A,TRUE,"Лист3"}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л" localSheetId="0">[4]!л</definedName>
    <definedName name="л">[4]!л</definedName>
    <definedName name="лдлдолорар" hidden="1">{#N/A,#N/A,TRUE,"Лист1";#N/A,#N/A,TRUE,"Лист2";#N/A,#N/A,TRUE,"Лист3"}</definedName>
    <definedName name="лдолрорваы" localSheetId="0">[4]!лдолрорваы</definedName>
    <definedName name="лдолрорваы">[4]!лдолрорваы</definedName>
    <definedName name="лена" localSheetId="0">[4]!лена</definedName>
    <definedName name="лена">[4]!лена</definedName>
    <definedName name="лод" localSheetId="0">[4]!лод</definedName>
    <definedName name="лод">[4]!лод</definedName>
    <definedName name="лоититмим" localSheetId="0">[4]!лоититмим</definedName>
    <definedName name="лоититмим">[4]!лоититмим</definedName>
    <definedName name="лолориапвав" localSheetId="0">[4]!лолориапвав</definedName>
    <definedName name="лолориапвав">[4]!лолориапвав</definedName>
    <definedName name="лолорорм" localSheetId="0">[4]!лолорорм</definedName>
    <definedName name="лолорорм">[4]!лолорорм</definedName>
    <definedName name="лолроипр" localSheetId="0">[4]!лолроипр</definedName>
    <definedName name="лолроипр">[4]!лолроипр</definedName>
    <definedName name="лоорпрсмп" localSheetId="0">[4]!лоорпрсмп</definedName>
    <definedName name="лоорпрсмп">[4]!лоорпрсмп</definedName>
    <definedName name="лоролропапрапапа" localSheetId="0">[4]!лоролропапрапапа</definedName>
    <definedName name="лоролропапрапапа">[4]!лоролропапрапапа</definedName>
    <definedName name="лорпрмисмсчвааычв" localSheetId="0">[4]!лорпрмисмсчвааычв</definedName>
    <definedName name="лорпрмисмсчвааычв">[4]!лорпрмисмсчвааычв</definedName>
    <definedName name="лорроакеа" localSheetId="0">[4]!лорроакеа</definedName>
    <definedName name="лорроакеа">[4]!лорроакеа</definedName>
    <definedName name="лщд" localSheetId="0">[4]!лщд</definedName>
    <definedName name="лщд">[4]!лщд</definedName>
    <definedName name="льтоиаваыв" localSheetId="0">[4]!льтоиаваыв</definedName>
    <definedName name="льтоиаваыв">[4]!льтоиаваыв</definedName>
    <definedName name="мииапвв" localSheetId="0">[4]!мииапвв</definedName>
    <definedName name="мииапвв">[4]!мииапвв</definedName>
    <definedName name="ммммм" localSheetId="0" hidden="1">#REF!,#REF!,#REF!,#REF!,#REF!</definedName>
    <definedName name="ммммм" hidden="1">#REF!,#REF!,#REF!,#REF!,#REF!</definedName>
    <definedName name="мпрмрпсвачва" localSheetId="0">[4]!мпрмрпсвачва</definedName>
    <definedName name="мпрмрпсвачва">[4]!мпрмрпсвачва</definedName>
    <definedName name="мсапваывф" localSheetId="0">[4]!мсапваывф</definedName>
    <definedName name="мсапваывф">[4]!мсапваывф</definedName>
    <definedName name="мсчвавя" localSheetId="0">[4]!мсчвавя</definedName>
    <definedName name="мсчвавя">[4]!мсчвавя</definedName>
    <definedName name="мым" localSheetId="0">[4]!мым</definedName>
    <definedName name="мым">[4]!мым</definedName>
    <definedName name="н78е" localSheetId="0">[4]!н78е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 localSheetId="0">[14]навигация!#REF!</definedName>
    <definedName name="Нав_Финансы2">[14]навигация!#REF!</definedName>
    <definedName name="наропплон" localSheetId="0">[4]!наропплон</definedName>
    <definedName name="наропплон">[4]!наропплон</definedName>
    <definedName name="Население">'[16]Производство электроэнергии'!$A$124</definedName>
    <definedName name="нгеинсцф" localSheetId="0">[4]!нгеинсцф</definedName>
    <definedName name="нгеинсцф">[4]!нгеинсцф</definedName>
    <definedName name="нгневаапор" hidden="1">{#N/A,#N/A,TRUE,"Лист1";#N/A,#N/A,TRUE,"Лист2";#N/A,#N/A,TRUE,"Лист3"}</definedName>
    <definedName name="неамрр" localSheetId="0">[4]!неамрр</definedName>
    <definedName name="неамрр">[4]!неамрр</definedName>
    <definedName name="нееегенененененененннене" localSheetId="0">[4]!нееегенененененененннене</definedName>
    <definedName name="нееегенененененененннене">[4]!нееегенененененененннене</definedName>
    <definedName name="ненрпп" localSheetId="0">[4]!ненрпп</definedName>
    <definedName name="ненрпп">[4]!ненрпп</definedName>
    <definedName name="Нояб" localSheetId="0">[4]!Нояб</definedName>
    <definedName name="Нояб">[4]!Нояб</definedName>
    <definedName name="Ноябрь" localSheetId="0">[4]!Ноябрь</definedName>
    <definedName name="Ноябрь">[4]!Ноябрь</definedName>
    <definedName name="нпангаклга" hidden="1">{#N/A,#N/A,TRUE,"Лист1";#N/A,#N/A,TRUE,"Лист2";#N/A,#N/A,TRUE,"Лист3"}</definedName>
    <definedName name="_xlnm.Print_Area" localSheetId="0">'Приложение 1 сейчас пусто'!$A$1:$H$256</definedName>
    <definedName name="огпорпарсм" localSheetId="0">[4]!огпорпарсм</definedName>
    <definedName name="огпорпарсм">[4]!огпорпарсм</definedName>
    <definedName name="огтитимисмсмсва" localSheetId="0">[4]!огтитимисмсмсва</definedName>
    <definedName name="огтитимисмсмсва">[4]!огтитимисмсмсва</definedName>
    <definedName name="олдолтрь" localSheetId="0">[4]!олдолтрь</definedName>
    <definedName name="олдолтрь">[4]!олдолтрь</definedName>
    <definedName name="оллртимиава" hidden="1">{#N/A,#N/A,TRUE,"Лист1";#N/A,#N/A,TRUE,"Лист2";#N/A,#N/A,TRUE,"Лист3"}</definedName>
    <definedName name="олльимсаы" localSheetId="0">[4]!олльимсаы</definedName>
    <definedName name="олльимсаы">[4]!олльимсаы</definedName>
    <definedName name="олорлрорит" localSheetId="0">[4]!олорлрорит</definedName>
    <definedName name="олорлрорит">[4]!олорлрорит</definedName>
    <definedName name="олритиимсмсв" localSheetId="0">[4]!олритиимсмсв</definedName>
    <definedName name="олритиимсмсв">[4]!олритиимсмсв</definedName>
    <definedName name="олрлпо" localSheetId="0">[4]!олрлпо</definedName>
    <definedName name="олрлпо">[4]!олрлпо</definedName>
    <definedName name="олрриоипрм" localSheetId="0">[4]!олрриоипрм</definedName>
    <definedName name="олрриоипрм">[4]!олрриоипрм</definedName>
    <definedName name="омимимсмис" localSheetId="0">[4]!омимимсмис</definedName>
    <definedName name="омимимсмис">[4]!омимимсмис</definedName>
    <definedName name="опропроапрапра" localSheetId="0">[4]!опропроапрапра</definedName>
    <definedName name="опропроапрапра">[4]!опропроапрапра</definedName>
    <definedName name="опрорпрпапрапрвава" localSheetId="0">[4]!опрорпрпапрапрвава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 localSheetId="0">[4]!орлопапвпа</definedName>
    <definedName name="орлопапвпа">[4]!орлопапвпа</definedName>
    <definedName name="орлороррлоорпапа" hidden="1">{#N/A,#N/A,TRUE,"Лист1";#N/A,#N/A,TRUE,"Лист2";#N/A,#N/A,TRUE,"Лист3"}</definedName>
    <definedName name="оро" localSheetId="0">[4]!оро</definedName>
    <definedName name="оро">[4]!оро</definedName>
    <definedName name="ороиприм" localSheetId="0">[4]!ороиприм</definedName>
    <definedName name="ороиприм">[4]!ороиприм</definedName>
    <definedName name="оролпррпап" localSheetId="0">[4]!оролпррпап</definedName>
    <definedName name="оролпррпап">[4]!оролпррпап</definedName>
    <definedName name="ороорправ" hidden="1">{#N/A,#N/A,TRUE,"Лист1";#N/A,#N/A,TRUE,"Лист2";#N/A,#N/A,TRUE,"Лист3"}</definedName>
    <definedName name="оропоненеваыв" localSheetId="0">[4]!оропоненеваыв</definedName>
    <definedName name="оропоненеваыв">[4]!оропоненеваыв</definedName>
    <definedName name="оропорап" localSheetId="0">[4]!оропорап</definedName>
    <definedName name="оропорап">[4]!оропорап</definedName>
    <definedName name="оропрпрарпвч" localSheetId="0">[4]!оропрпрарпвч</definedName>
    <definedName name="оропрпрарпвч">[4]!оропрпрарпвч</definedName>
    <definedName name="орорпрапвкак" localSheetId="0">[4]!орорпрапвкак</definedName>
    <definedName name="орорпрапвкак">[4]!орорпрапвкак</definedName>
    <definedName name="орорпропмрм" localSheetId="0">[4]!орорпропмрм</definedName>
    <definedName name="орорпропмрм">[4]!орорпропмрм</definedName>
    <definedName name="орорпрпакв" localSheetId="0">[4]!орорпрпакв</definedName>
    <definedName name="орорпрпакв">[4]!орорпрпакв</definedName>
    <definedName name="орортитмимисаа" localSheetId="0">[4]!орортитмимисаа</definedName>
    <definedName name="орортитмимисаа">[4]!орортитмимисаа</definedName>
    <definedName name="орпорпаерв" localSheetId="0">[4]!орпорпаерв</definedName>
    <definedName name="орпорпаерв">[4]!орпорпаерв</definedName>
    <definedName name="орпрмпачвуыф" localSheetId="0">[4]!орпрмпачвуыф</definedName>
    <definedName name="орпрмпачвуыф">[4]!орпрмпачвуыф</definedName>
    <definedName name="орримими" localSheetId="0">[4]!орримими</definedName>
    <definedName name="орримими">[4]!орримими</definedName>
    <definedName name="памсмчвв" hidden="1">{#N/A,#N/A,TRUE,"Лист1";#N/A,#N/A,TRUE,"Лист2";#N/A,#N/A,TRUE,"Лист3"}</definedName>
    <definedName name="паопаорпопро" localSheetId="0">[4]!паопаорпопро</definedName>
    <definedName name="паопаорпопро">[4]!паопаорпопро</definedName>
    <definedName name="папаорпрпрпр" hidden="1">{#N/A,#N/A,TRUE,"Лист1";#N/A,#N/A,TRUE,"Лист2";#N/A,#N/A,TRUE,"Лист3"}</definedName>
    <definedName name="парапаорар" localSheetId="0">[4]!парапаорар</definedName>
    <definedName name="парапаорар">[4]!парапаорар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иримисмсмчсы" localSheetId="0">[4]!пиримисмсмчсы</definedName>
    <definedName name="пиримисмсмчсы">[4]!пиримисмсмчсы</definedName>
    <definedName name="план56" localSheetId="0">[4]!план56</definedName>
    <definedName name="план56">[4]!план56</definedName>
    <definedName name="пмисмсмсчсмч" localSheetId="0">[4]!пмисмсмсчсмч</definedName>
    <definedName name="пмисмсмсчсмч">[4]!пмисмсмсчсмч</definedName>
    <definedName name="ПотериТЭ">[6]Лист!$A$400</definedName>
    <definedName name="пппп" localSheetId="0">[4]!пппп</definedName>
    <definedName name="пппп">[4]!пппп</definedName>
    <definedName name="пр" localSheetId="0">[4]!пр</definedName>
    <definedName name="пр">[4]!пр</definedName>
    <definedName name="праорарпвкав" localSheetId="0">[4]!праорарпвкав</definedName>
    <definedName name="праорарпвкав">[4]!праорарпвкав</definedName>
    <definedName name="прибыль3" hidden="1">{#N/A,#N/A,TRUE,"Лист1";#N/A,#N/A,TRUE,"Лист2";#N/A,#N/A,TRUE,"Лист3"}</definedName>
    <definedName name="Приложение" localSheetId="0" hidden="1">'[2]на 1 тут'!#REF!</definedName>
    <definedName name="Приложение" hidden="1">'[2]на 1 тут'!#REF!</definedName>
    <definedName name="про" localSheetId="0">[4]!про</definedName>
    <definedName name="про">[4]!про</definedName>
    <definedName name="пропорпшгршг" localSheetId="0">[4]!пропорпшгршг</definedName>
    <definedName name="пропорпшгршг">[4]!пропорпшгршг</definedName>
    <definedName name="Прочие_электроэнергии">'[16]Производство электроэнергии'!$A$132</definedName>
    <definedName name="прпрапапвавав" localSheetId="0">[4]!прпрапапвавав</definedName>
    <definedName name="прпрапапвавав">[4]!прпрапапвавав</definedName>
    <definedName name="прпропорпрпр" hidden="1">{#N/A,#N/A,TRUE,"Лист1";#N/A,#N/A,TRUE,"Лист2";#N/A,#N/A,TRUE,"Лист3"}</definedName>
    <definedName name="прпропрпрпорп" localSheetId="0">[4]!прпропрпрпорп</definedName>
    <definedName name="прпропрпрпорп">[4]!прпропрпрпорп</definedName>
    <definedName name="пррпрпрпорпроп" localSheetId="0">[4]!пррпрпрпорпроп</definedName>
    <definedName name="пррпрпрпорпроп">[4]!пррпрпрпорпроп</definedName>
    <definedName name="рапмапыввя" localSheetId="0">[4]!рапмапыввя</definedName>
    <definedName name="рапмапыввя">[4]!рапмапыввя</definedName>
    <definedName name="рис1" hidden="1">{#N/A,#N/A,TRUE,"Лист1";#N/A,#N/A,TRUE,"Лист2";#N/A,#N/A,TRUE,"Лист3"}</definedName>
    <definedName name="ркенвапапрарп" localSheetId="0">[4]!ркенвапапрарп</definedName>
    <definedName name="ркенвапапрарп">[4]!ркенвапапрарп</definedName>
    <definedName name="рмпп" localSheetId="0">[4]!рмпп</definedName>
    <definedName name="рмпп">[4]!рмпп</definedName>
    <definedName name="ролрпраправ" localSheetId="0">[4]!ролрпраправ</definedName>
    <definedName name="ролрпраправ">[4]!ролрпраправ</definedName>
    <definedName name="роо" localSheetId="0">[4]!роо</definedName>
    <definedName name="роо">[4]!роо</definedName>
    <definedName name="роорпрпваы" localSheetId="0">[4]!роорпрпваы</definedName>
    <definedName name="роорпрпваы">[4]!роорпрпваы</definedName>
    <definedName name="ропопопмо" localSheetId="0">[4]!ропопопмо</definedName>
    <definedName name="ропопопмо">[4]!ропопопмо</definedName>
    <definedName name="ропор" localSheetId="0">[4]!ропор</definedName>
    <definedName name="ропор">[4]!ропор</definedName>
    <definedName name="рортимсчвы" hidden="1">{#N/A,#N/A,TRUE,"Лист1";#N/A,#N/A,TRUE,"Лист2";#N/A,#N/A,TRUE,"Лист3"}</definedName>
    <definedName name="рпарпапрап" localSheetId="0">[4]!рпарпапрап</definedName>
    <definedName name="рпарпапрап">[4]!рпарпапрап</definedName>
    <definedName name="рпплордлпава" localSheetId="0">[4]!рпплордлпава</definedName>
    <definedName name="рпплордлпава">[4]!рпплордлпава</definedName>
    <definedName name="рпрпмимимссмваы" localSheetId="0">[4]!рпрпмимимссмваы</definedName>
    <definedName name="рпрпмимимссмваы">[4]!рпрпмимимссмваы</definedName>
    <definedName name="ррапав" hidden="1">{#N/A,#N/A,TRUE,"Лист1";#N/A,#N/A,TRUE,"Лист2";#N/A,#N/A,TRUE,"Лист3"}</definedName>
    <definedName name="с" localSheetId="0">[4]!с</definedName>
    <definedName name="с">[4]!с</definedName>
    <definedName name="саааа">'[20]Донэнерго февр'!$B$4:$B$65532</definedName>
    <definedName name="СальдоПереток">'[6]Производство электроэнергии'!$A$38</definedName>
    <definedName name="сапвпавапвапвп" localSheetId="0">[4]!сапвпавапвапвп</definedName>
    <definedName name="сапвпавапвапвп">[4]!сапвпавапвапвп</definedName>
    <definedName name="Собст">'[17]эл ст'!$A$360:$IV$360</definedName>
    <definedName name="Собств">'[17]эл ст'!$A$369:$IV$369</definedName>
    <definedName name="сс" localSheetId="0">[4]!сс</definedName>
    <definedName name="сс">[4]!сс</definedName>
    <definedName name="сссс" localSheetId="0">[4]!сссс</definedName>
    <definedName name="сссс">[4]!сссс</definedName>
    <definedName name="ссы" localSheetId="0">[4]!ссы</definedName>
    <definedName name="ссы">[4]!ссы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[14]Т12!$A$10</definedName>
    <definedName name="т12п1_2">[14]Т12!$A$22</definedName>
    <definedName name="т12п2_1">[14]Т12!$A$15</definedName>
    <definedName name="т12п2_2">[14]Т12!$A$27</definedName>
    <definedName name="т19.1п16">[6]Т19.1!$B$39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0">[14]Т3!#REF!</definedName>
    <definedName name="т3п3">[14]Т3!#REF!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hidden="1">{#N/A,#N/A,TRUE,"Лист1";#N/A,#N/A,TRUE,"Лист2";#N/A,#N/A,TRUE,"Лист3"}</definedName>
    <definedName name="ТПм">'[21]НВВ утв тарифы'!$H$17</definedName>
    <definedName name="третий" localSheetId="0">#REF!</definedName>
    <definedName name="третий">#REF!</definedName>
    <definedName name="у" localSheetId="0">[4]!у</definedName>
    <definedName name="у">[4]!у</definedName>
    <definedName name="у1" localSheetId="0">[4]!у1</definedName>
    <definedName name="у1">[4]!у1</definedName>
    <definedName name="ук" localSheetId="0">[4]!ук</definedName>
    <definedName name="ук">[4]!ук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 localSheetId="0">[4]!УФ</definedName>
    <definedName name="УФ">[4]!УФ</definedName>
    <definedName name="уыавыапвпаворорол" hidden="1">{#N/A,#N/A,TRUE,"Лист1";#N/A,#N/A,TRUE,"Лист2";#N/A,#N/A,TRUE,"Лист3"}</definedName>
    <definedName name="уываываывыпавыа" localSheetId="0">[4]!уываываывыпавыа</definedName>
    <definedName name="уываываывыпавыа">[4]!уываываывыпавыа</definedName>
    <definedName name="Филиал" localSheetId="0">#REF!</definedName>
    <definedName name="Филиал">#REF!</definedName>
    <definedName name="фф" localSheetId="0">[4]!фф</definedName>
    <definedName name="фф">[4]!фф</definedName>
    <definedName name="хэзббббшоолп" localSheetId="0">[4]!хэзббббшоолп</definedName>
    <definedName name="хэзббббшоолп">[4]!хэзббббшоолп</definedName>
    <definedName name="ц" localSheetId="0">[4]!ц</definedName>
    <definedName name="ц">[4]!ц</definedName>
    <definedName name="ц1" localSheetId="0">[4]!ц1</definedName>
    <definedName name="ц1">[4]!ц1</definedName>
    <definedName name="цу" localSheetId="0">[4]!цу</definedName>
    <definedName name="цу">[4]!цу</definedName>
    <definedName name="цуа" localSheetId="0">[4]!цуа</definedName>
    <definedName name="цуа">[4]!цуа</definedName>
    <definedName name="чавапвапвавав" localSheetId="0">[4]!чавапвапвавав</definedName>
    <definedName name="чавапвапвавав">[4]!чавапвапвавав</definedName>
    <definedName name="четвертый" localSheetId="0">#REF!</definedName>
    <definedName name="четвертый">#REF!</definedName>
    <definedName name="Ш_СК">[6]Ш_Передача_ЭЭ!$A$79</definedName>
    <definedName name="шглоьотьиита" localSheetId="0">[4]!шглоьотьиита</definedName>
    <definedName name="шглоьотьиита">[4]!шглоьотьиита</definedName>
    <definedName name="шгншногрппрпр" localSheetId="0">[4]!шгншногрппрпр</definedName>
    <definedName name="шгншногрппрпр">[4]!шгншногрппрпр</definedName>
    <definedName name="шгоропропрап" localSheetId="0">[4]!шгоропропрап</definedName>
    <definedName name="шгоропропрап">[4]!шгоропропрап</definedName>
    <definedName name="шгшрормпавкаы" hidden="1">{#N/A,#N/A,TRUE,"Лист1";#N/A,#N/A,TRUE,"Лист2";#N/A,#N/A,TRUE,"Лист3"}</definedName>
    <definedName name="шгшщгшпрпрапа" localSheetId="0">[4]!шгшщгшпрпрапа</definedName>
    <definedName name="шгшщгшпрпрапа">[4]!шгшщгшпрпрапа</definedName>
    <definedName name="шоапвваыаыф" hidden="1">{#N/A,#N/A,TRUE,"Лист1";#N/A,#N/A,TRUE,"Лист2";#N/A,#N/A,TRUE,"Лист3"}</definedName>
    <definedName name="шогоитими" localSheetId="0">[4]!шогоитими</definedName>
    <definedName name="шогоитими">[4]!шогоитими</definedName>
    <definedName name="шооитиаавч" hidden="1">{#N/A,#N/A,TRUE,"Лист1";#N/A,#N/A,TRUE,"Лист2";#N/A,#N/A,TRUE,"Лист3"}</definedName>
    <definedName name="шорорррпапра" localSheetId="0">[4]!шорорррпапра</definedName>
    <definedName name="шорорррпапра">[4]!шорорррпапра</definedName>
    <definedName name="шоррпвакуф" localSheetId="0">[4]!шоррпвакуф</definedName>
    <definedName name="шоррпвакуф">[4]!шоррпвакуф</definedName>
    <definedName name="шорттисаавч" localSheetId="0">[4]!шорттисаавч</definedName>
    <definedName name="шорттисаавч">[4]!шорттисаавч</definedName>
    <definedName name="штлоррпммпачв" localSheetId="0">[4]!штлоррпммпачв</definedName>
    <definedName name="штлоррпммпачв">[4]!штлоррпммпачв</definedName>
    <definedName name="шшшшшо" localSheetId="0">[4]!шшшшшо</definedName>
    <definedName name="шшшшшо">[4]!шшшшшо</definedName>
    <definedName name="шщщолоорпап" localSheetId="0">[4]!шщщолоорпап</definedName>
    <definedName name="шщщолоорпап">[4]!шщщолоорпап</definedName>
    <definedName name="щ" localSheetId="0">[4]!щ</definedName>
    <definedName name="щ">[4]!щ</definedName>
    <definedName name="щзллторм" localSheetId="0">[4]!щзллторм</definedName>
    <definedName name="щзллторм">[4]!щзллторм</definedName>
    <definedName name="щзшщлщщошшо" localSheetId="0">[4]!щзшщлщщошшо</definedName>
    <definedName name="щзшщлщщошшо">[4]!щзшщлщщошшо</definedName>
    <definedName name="щзшщшщгшроо" localSheetId="0">[4]!щзшщшщгшроо</definedName>
    <definedName name="щзшщшщгшроо">[4]!щзшщшщгшроо</definedName>
    <definedName name="щоллопекв" localSheetId="0">[4]!щоллопекв</definedName>
    <definedName name="щоллопекв">[4]!щоллопекв</definedName>
    <definedName name="щомекв" localSheetId="0">[4]!щомекв</definedName>
    <definedName name="щомекв">[4]!щомекв</definedName>
    <definedName name="щшгшиекв" localSheetId="0">[4]!щшгшиекв</definedName>
    <definedName name="щшгшиекв">[4]!щшгшиекв</definedName>
    <definedName name="щшлдолрорми" hidden="1">{#N/A,#N/A,TRUE,"Лист1";#N/A,#N/A,TRUE,"Лист2";#N/A,#N/A,TRUE,"Лист3"}</definedName>
    <definedName name="щшолььти" localSheetId="0">[4]!щшолььти</definedName>
    <definedName name="щшолььти">[4]!щшолььти</definedName>
    <definedName name="щшропса" localSheetId="0">[4]!щшропса</definedName>
    <definedName name="щшропса">[4]!щшропса</definedName>
    <definedName name="щшщгтропрпвс" localSheetId="0">[4]!щшщгтропрпвс</definedName>
    <definedName name="щшщгтропрпвс">[4]!щшщгтропрпвс</definedName>
    <definedName name="ыв" localSheetId="0">[4]!ыв</definedName>
    <definedName name="ыв">[4]!ыв</definedName>
    <definedName name="ывявапро" localSheetId="0">[4]!ывявапро</definedName>
    <definedName name="ывявапро">[4]!ывявапро</definedName>
    <definedName name="ыуаы" hidden="1">{#N/A,#N/A,TRUE,"Лист1";#N/A,#N/A,TRUE,"Лист2";#N/A,#N/A,TRUE,"Лист3"}</definedName>
    <definedName name="ыыыы" localSheetId="0">[4]!ыыыы</definedName>
    <definedName name="ыыыы">[4]!ыыыы</definedName>
    <definedName name="ЬЬ">'[22]ИТОГИ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 localSheetId="0">[4]!я</definedName>
    <definedName name="я">[4]!я</definedName>
    <definedName name="яя" localSheetId="0">[4]!яя</definedName>
    <definedName name="яя">[4]!яя</definedName>
    <definedName name="яяя" localSheetId="0">[4]!яяя</definedName>
    <definedName name="яяя">[4]!яяя</definedName>
  </definedNames>
  <calcPr calcId="145621"/>
</workbook>
</file>

<file path=xl/calcChain.xml><?xml version="1.0" encoding="utf-8"?>
<calcChain xmlns="http://schemas.openxmlformats.org/spreadsheetml/2006/main">
  <c r="D20" i="1" l="1"/>
  <c r="D21" i="1"/>
  <c r="D35" i="1" s="1"/>
  <c r="D50" i="1" s="1"/>
  <c r="D62" i="1" s="1"/>
  <c r="D77" i="1" s="1"/>
  <c r="D91" i="1" s="1"/>
  <c r="D106" i="1" s="1"/>
  <c r="D120" i="1" s="1"/>
  <c r="D135" i="1" s="1"/>
  <c r="D149" i="1" s="1"/>
  <c r="D164" i="1" s="1"/>
  <c r="D178" i="1" s="1"/>
  <c r="D193" i="1" s="1"/>
  <c r="D207" i="1" s="1"/>
  <c r="D221" i="1" s="1"/>
  <c r="D235" i="1" s="1"/>
  <c r="D22" i="1"/>
  <c r="D34" i="1"/>
  <c r="D49" i="1" s="1"/>
  <c r="D61" i="1" s="1"/>
  <c r="D76" i="1" s="1"/>
  <c r="D90" i="1" s="1"/>
  <c r="D105" i="1" s="1"/>
  <c r="D119" i="1" s="1"/>
  <c r="D134" i="1" s="1"/>
  <c r="D148" i="1" s="1"/>
  <c r="D163" i="1" s="1"/>
  <c r="D177" i="1" s="1"/>
  <c r="D192" i="1" s="1"/>
  <c r="D206" i="1" s="1"/>
  <c r="D220" i="1" s="1"/>
  <c r="D234" i="1" s="1"/>
  <c r="D36" i="1"/>
  <c r="D51" i="1" s="1"/>
  <c r="D63" i="1" s="1"/>
  <c r="D78" i="1" s="1"/>
  <c r="D92" i="1" s="1"/>
  <c r="D107" i="1" s="1"/>
  <c r="D121" i="1" s="1"/>
  <c r="D136" i="1" s="1"/>
  <c r="D150" i="1" s="1"/>
  <c r="D165" i="1" s="1"/>
  <c r="D179" i="1" s="1"/>
  <c r="D194" i="1" s="1"/>
  <c r="D208" i="1" s="1"/>
  <c r="D222" i="1" s="1"/>
  <c r="D236" i="1" s="1"/>
  <c r="K246" i="1"/>
  <c r="J246" i="1"/>
  <c r="I246" i="1"/>
  <c r="K245" i="1"/>
  <c r="J245" i="1"/>
  <c r="I245" i="1"/>
  <c r="K244" i="1"/>
  <c r="J244" i="1"/>
  <c r="I244" i="1"/>
  <c r="K243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J239" i="1"/>
  <c r="I239" i="1"/>
  <c r="K238" i="1"/>
  <c r="J238" i="1"/>
  <c r="I238" i="1"/>
  <c r="E238" i="1"/>
  <c r="E239" i="1" s="1"/>
  <c r="K237" i="1"/>
  <c r="J237" i="1"/>
  <c r="I237" i="1"/>
  <c r="E237" i="1"/>
  <c r="K236" i="1"/>
  <c r="H236" i="1"/>
  <c r="G236" i="1"/>
  <c r="F236" i="1"/>
  <c r="F233" i="1" s="1"/>
  <c r="J235" i="1"/>
  <c r="H235" i="1"/>
  <c r="G235" i="1"/>
  <c r="G233" i="1" s="1"/>
  <c r="F235" i="1"/>
  <c r="I234" i="1"/>
  <c r="H234" i="1"/>
  <c r="G234" i="1"/>
  <c r="F234" i="1"/>
  <c r="B234" i="1"/>
  <c r="B237" i="1" s="1"/>
  <c r="B238" i="1" s="1"/>
  <c r="B239" i="1" s="1"/>
  <c r="I233" i="1"/>
  <c r="H233" i="1"/>
  <c r="K232" i="1"/>
  <c r="J232" i="1"/>
  <c r="I232" i="1"/>
  <c r="K231" i="1"/>
  <c r="J231" i="1"/>
  <c r="I231" i="1"/>
  <c r="K230" i="1"/>
  <c r="J230" i="1"/>
  <c r="I230" i="1"/>
  <c r="K229" i="1"/>
  <c r="J229" i="1"/>
  <c r="I229" i="1"/>
  <c r="K228" i="1"/>
  <c r="J228" i="1"/>
  <c r="I228" i="1"/>
  <c r="K227" i="1"/>
  <c r="J227" i="1"/>
  <c r="I227" i="1"/>
  <c r="K226" i="1"/>
  <c r="J226" i="1"/>
  <c r="I226" i="1"/>
  <c r="K225" i="1"/>
  <c r="J225" i="1"/>
  <c r="I225" i="1"/>
  <c r="K224" i="1"/>
  <c r="J224" i="1"/>
  <c r="I224" i="1"/>
  <c r="E224" i="1"/>
  <c r="E225" i="1" s="1"/>
  <c r="E228" i="1" s="1"/>
  <c r="E229" i="1" s="1"/>
  <c r="E230" i="1" s="1"/>
  <c r="E231" i="1" s="1"/>
  <c r="E232" i="1" s="1"/>
  <c r="K223" i="1"/>
  <c r="K222" i="1" s="1"/>
  <c r="J223" i="1"/>
  <c r="I223" i="1"/>
  <c r="E223" i="1"/>
  <c r="H222" i="1"/>
  <c r="G222" i="1"/>
  <c r="F222" i="1"/>
  <c r="J221" i="1"/>
  <c r="H221" i="1"/>
  <c r="G221" i="1"/>
  <c r="G219" i="1" s="1"/>
  <c r="F221" i="1"/>
  <c r="H220" i="1"/>
  <c r="G220" i="1"/>
  <c r="F220" i="1"/>
  <c r="B220" i="1"/>
  <c r="B223" i="1" s="1"/>
  <c r="B224" i="1" s="1"/>
  <c r="B225" i="1" s="1"/>
  <c r="H219" i="1"/>
  <c r="F219" i="1"/>
  <c r="K218" i="1"/>
  <c r="J218" i="1"/>
  <c r="I218" i="1"/>
  <c r="K217" i="1"/>
  <c r="J217" i="1"/>
  <c r="I217" i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1" i="1"/>
  <c r="J211" i="1"/>
  <c r="I211" i="1"/>
  <c r="K210" i="1"/>
  <c r="J210" i="1"/>
  <c r="J207" i="1" s="1"/>
  <c r="I210" i="1"/>
  <c r="E210" i="1"/>
  <c r="E211" i="1" s="1"/>
  <c r="E214" i="1" s="1"/>
  <c r="E215" i="1" s="1"/>
  <c r="E216" i="1" s="1"/>
  <c r="E217" i="1" s="1"/>
  <c r="E218" i="1" s="1"/>
  <c r="K209" i="1"/>
  <c r="J209" i="1"/>
  <c r="I209" i="1"/>
  <c r="E209" i="1"/>
  <c r="H208" i="1"/>
  <c r="G208" i="1"/>
  <c r="F208" i="1"/>
  <c r="H207" i="1"/>
  <c r="G207" i="1"/>
  <c r="G205" i="1" s="1"/>
  <c r="F207" i="1"/>
  <c r="H206" i="1"/>
  <c r="G206" i="1"/>
  <c r="F206" i="1"/>
  <c r="F205" i="1" s="1"/>
  <c r="B206" i="1"/>
  <c r="B209" i="1" s="1"/>
  <c r="B210" i="1" s="1"/>
  <c r="B211" i="1" s="1"/>
  <c r="H205" i="1"/>
  <c r="J204" i="1"/>
  <c r="D204" i="1"/>
  <c r="K204" i="1" s="1"/>
  <c r="J203" i="1"/>
  <c r="D203" i="1"/>
  <c r="K203" i="1" s="1"/>
  <c r="J202" i="1"/>
  <c r="D202" i="1"/>
  <c r="K202" i="1" s="1"/>
  <c r="J201" i="1"/>
  <c r="D201" i="1"/>
  <c r="K201" i="1" s="1"/>
  <c r="J200" i="1"/>
  <c r="D200" i="1"/>
  <c r="K200" i="1" s="1"/>
  <c r="J199" i="1"/>
  <c r="D199" i="1"/>
  <c r="K199" i="1" s="1"/>
  <c r="J198" i="1"/>
  <c r="D198" i="1"/>
  <c r="K198" i="1" s="1"/>
  <c r="J197" i="1"/>
  <c r="D197" i="1"/>
  <c r="K197" i="1" s="1"/>
  <c r="J196" i="1"/>
  <c r="D196" i="1"/>
  <c r="K196" i="1" s="1"/>
  <c r="J195" i="1"/>
  <c r="J193" i="1" s="1"/>
  <c r="E195" i="1"/>
  <c r="E196" i="1" s="1"/>
  <c r="E197" i="1" s="1"/>
  <c r="D195" i="1"/>
  <c r="K195" i="1" s="1"/>
  <c r="H194" i="1"/>
  <c r="G194" i="1"/>
  <c r="F194" i="1"/>
  <c r="H193" i="1"/>
  <c r="G193" i="1"/>
  <c r="G191" i="1" s="1"/>
  <c r="F193" i="1"/>
  <c r="H192" i="1"/>
  <c r="G192" i="1"/>
  <c r="F192" i="1"/>
  <c r="F191" i="1" s="1"/>
  <c r="B192" i="1"/>
  <c r="B195" i="1" s="1"/>
  <c r="B196" i="1" s="1"/>
  <c r="B197" i="1" s="1"/>
  <c r="H191" i="1"/>
  <c r="K189" i="1"/>
  <c r="J189" i="1"/>
  <c r="I189" i="1"/>
  <c r="K188" i="1"/>
  <c r="J188" i="1"/>
  <c r="I188" i="1"/>
  <c r="K187" i="1"/>
  <c r="J187" i="1"/>
  <c r="I187" i="1"/>
  <c r="K186" i="1"/>
  <c r="J186" i="1"/>
  <c r="I186" i="1"/>
  <c r="K185" i="1"/>
  <c r="J185" i="1"/>
  <c r="I185" i="1"/>
  <c r="K184" i="1"/>
  <c r="J184" i="1"/>
  <c r="I184" i="1"/>
  <c r="K183" i="1"/>
  <c r="J183" i="1"/>
  <c r="I183" i="1"/>
  <c r="K182" i="1"/>
  <c r="J182" i="1"/>
  <c r="I182" i="1"/>
  <c r="K181" i="1"/>
  <c r="J181" i="1"/>
  <c r="I181" i="1"/>
  <c r="E181" i="1"/>
  <c r="E182" i="1" s="1"/>
  <c r="E185" i="1" s="1"/>
  <c r="E186" i="1" s="1"/>
  <c r="E187" i="1" s="1"/>
  <c r="E188" i="1" s="1"/>
  <c r="E189" i="1" s="1"/>
  <c r="K180" i="1"/>
  <c r="J180" i="1"/>
  <c r="I180" i="1"/>
  <c r="E180" i="1"/>
  <c r="H179" i="1"/>
  <c r="G179" i="1"/>
  <c r="F179" i="1"/>
  <c r="J178" i="1"/>
  <c r="H178" i="1"/>
  <c r="G178" i="1"/>
  <c r="G176" i="1" s="1"/>
  <c r="F178" i="1"/>
  <c r="H177" i="1"/>
  <c r="G177" i="1"/>
  <c r="F177" i="1"/>
  <c r="B177" i="1"/>
  <c r="B180" i="1" s="1"/>
  <c r="B181" i="1" s="1"/>
  <c r="B182" i="1" s="1"/>
  <c r="H176" i="1"/>
  <c r="F176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K167" i="1"/>
  <c r="J167" i="1"/>
  <c r="J164" i="1" s="1"/>
  <c r="J149" i="1" s="1"/>
  <c r="I167" i="1"/>
  <c r="E167" i="1"/>
  <c r="E168" i="1" s="1"/>
  <c r="E171" i="1" s="1"/>
  <c r="E172" i="1" s="1"/>
  <c r="E173" i="1" s="1"/>
  <c r="E174" i="1" s="1"/>
  <c r="E175" i="1" s="1"/>
  <c r="K166" i="1"/>
  <c r="J166" i="1"/>
  <c r="I166" i="1"/>
  <c r="E166" i="1"/>
  <c r="H165" i="1"/>
  <c r="G165" i="1"/>
  <c r="F165" i="1"/>
  <c r="H164" i="1"/>
  <c r="G164" i="1"/>
  <c r="G162" i="1" s="1"/>
  <c r="F164" i="1"/>
  <c r="H163" i="1"/>
  <c r="G163" i="1"/>
  <c r="F163" i="1"/>
  <c r="F162" i="1" s="1"/>
  <c r="B163" i="1"/>
  <c r="B166" i="1" s="1"/>
  <c r="B167" i="1" s="1"/>
  <c r="B168" i="1" s="1"/>
  <c r="H162" i="1"/>
  <c r="K160" i="1"/>
  <c r="J160" i="1"/>
  <c r="I160" i="1"/>
  <c r="K159" i="1"/>
  <c r="J159" i="1"/>
  <c r="I159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4" i="1"/>
  <c r="J154" i="1"/>
  <c r="I154" i="1"/>
  <c r="K153" i="1"/>
  <c r="J153" i="1"/>
  <c r="I153" i="1"/>
  <c r="K152" i="1"/>
  <c r="J152" i="1"/>
  <c r="I152" i="1"/>
  <c r="E152" i="1"/>
  <c r="E153" i="1" s="1"/>
  <c r="E156" i="1" s="1"/>
  <c r="E157" i="1" s="1"/>
  <c r="E158" i="1" s="1"/>
  <c r="E159" i="1" s="1"/>
  <c r="E160" i="1" s="1"/>
  <c r="K151" i="1"/>
  <c r="J151" i="1"/>
  <c r="I151" i="1"/>
  <c r="E151" i="1"/>
  <c r="H150" i="1"/>
  <c r="G150" i="1"/>
  <c r="F150" i="1"/>
  <c r="H149" i="1"/>
  <c r="G149" i="1"/>
  <c r="G147" i="1" s="1"/>
  <c r="F149" i="1"/>
  <c r="H148" i="1"/>
  <c r="G148" i="1"/>
  <c r="F148" i="1"/>
  <c r="B148" i="1"/>
  <c r="B151" i="1" s="1"/>
  <c r="B152" i="1" s="1"/>
  <c r="B153" i="1" s="1"/>
  <c r="H147" i="1"/>
  <c r="F147" i="1"/>
  <c r="K146" i="1"/>
  <c r="J146" i="1"/>
  <c r="I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8" i="1"/>
  <c r="J138" i="1"/>
  <c r="I138" i="1"/>
  <c r="E138" i="1"/>
  <c r="E139" i="1" s="1"/>
  <c r="E142" i="1" s="1"/>
  <c r="E143" i="1" s="1"/>
  <c r="E144" i="1" s="1"/>
  <c r="E145" i="1" s="1"/>
  <c r="E146" i="1" s="1"/>
  <c r="K137" i="1"/>
  <c r="J137" i="1"/>
  <c r="I137" i="1"/>
  <c r="E137" i="1"/>
  <c r="H136" i="1"/>
  <c r="G136" i="1"/>
  <c r="F136" i="1"/>
  <c r="H135" i="1"/>
  <c r="G135" i="1"/>
  <c r="G133" i="1" s="1"/>
  <c r="F135" i="1"/>
  <c r="H134" i="1"/>
  <c r="G134" i="1"/>
  <c r="F134" i="1"/>
  <c r="F133" i="1" s="1"/>
  <c r="B134" i="1"/>
  <c r="B137" i="1" s="1"/>
  <c r="B138" i="1" s="1"/>
  <c r="B139" i="1" s="1"/>
  <c r="H133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K127" i="1"/>
  <c r="J127" i="1"/>
  <c r="I127" i="1"/>
  <c r="K126" i="1"/>
  <c r="J126" i="1"/>
  <c r="I126" i="1"/>
  <c r="K125" i="1"/>
  <c r="J125" i="1"/>
  <c r="I125" i="1"/>
  <c r="K124" i="1"/>
  <c r="J124" i="1"/>
  <c r="I124" i="1"/>
  <c r="K123" i="1"/>
  <c r="J123" i="1"/>
  <c r="I123" i="1"/>
  <c r="E123" i="1"/>
  <c r="E124" i="1" s="1"/>
  <c r="E127" i="1" s="1"/>
  <c r="E128" i="1" s="1"/>
  <c r="E129" i="1" s="1"/>
  <c r="E130" i="1" s="1"/>
  <c r="E131" i="1" s="1"/>
  <c r="K122" i="1"/>
  <c r="J122" i="1"/>
  <c r="I122" i="1"/>
  <c r="E122" i="1"/>
  <c r="H121" i="1"/>
  <c r="G121" i="1"/>
  <c r="F121" i="1"/>
  <c r="H120" i="1"/>
  <c r="G120" i="1"/>
  <c r="G118" i="1" s="1"/>
  <c r="F120" i="1"/>
  <c r="H119" i="1"/>
  <c r="G119" i="1"/>
  <c r="F119" i="1"/>
  <c r="B119" i="1"/>
  <c r="B122" i="1" s="1"/>
  <c r="B123" i="1" s="1"/>
  <c r="B124" i="1" s="1"/>
  <c r="H118" i="1"/>
  <c r="F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E109" i="1"/>
  <c r="E110" i="1" s="1"/>
  <c r="E113" i="1" s="1"/>
  <c r="E114" i="1" s="1"/>
  <c r="E115" i="1" s="1"/>
  <c r="E116" i="1" s="1"/>
  <c r="E117" i="1" s="1"/>
  <c r="K108" i="1"/>
  <c r="J108" i="1"/>
  <c r="I108" i="1"/>
  <c r="E108" i="1"/>
  <c r="H107" i="1"/>
  <c r="G107" i="1"/>
  <c r="F107" i="1"/>
  <c r="H106" i="1"/>
  <c r="G106" i="1"/>
  <c r="G104" i="1" s="1"/>
  <c r="F106" i="1"/>
  <c r="H105" i="1"/>
  <c r="G105" i="1"/>
  <c r="F105" i="1"/>
  <c r="F104" i="1" s="1"/>
  <c r="B105" i="1"/>
  <c r="B108" i="1" s="1"/>
  <c r="B109" i="1" s="1"/>
  <c r="B110" i="1" s="1"/>
  <c r="H104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E94" i="1"/>
  <c r="E95" i="1" s="1"/>
  <c r="E98" i="1" s="1"/>
  <c r="E99" i="1" s="1"/>
  <c r="E100" i="1" s="1"/>
  <c r="E101" i="1" s="1"/>
  <c r="E102" i="1" s="1"/>
  <c r="K93" i="1"/>
  <c r="J93" i="1"/>
  <c r="I93" i="1"/>
  <c r="E93" i="1"/>
  <c r="H92" i="1"/>
  <c r="G92" i="1"/>
  <c r="F92" i="1"/>
  <c r="H91" i="1"/>
  <c r="G91" i="1"/>
  <c r="G89" i="1" s="1"/>
  <c r="F91" i="1"/>
  <c r="H90" i="1"/>
  <c r="G90" i="1"/>
  <c r="F90" i="1"/>
  <c r="B90" i="1"/>
  <c r="B93" i="1" s="1"/>
  <c r="B94" i="1" s="1"/>
  <c r="B95" i="1" s="1"/>
  <c r="H89" i="1"/>
  <c r="F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E80" i="1"/>
  <c r="E81" i="1" s="1"/>
  <c r="E84" i="1" s="1"/>
  <c r="E85" i="1" s="1"/>
  <c r="E86" i="1" s="1"/>
  <c r="E87" i="1" s="1"/>
  <c r="E88" i="1" s="1"/>
  <c r="K79" i="1"/>
  <c r="J79" i="1"/>
  <c r="I79" i="1"/>
  <c r="E79" i="1"/>
  <c r="H78" i="1"/>
  <c r="G78" i="1"/>
  <c r="F78" i="1"/>
  <c r="H77" i="1"/>
  <c r="G77" i="1"/>
  <c r="G75" i="1" s="1"/>
  <c r="F77" i="1"/>
  <c r="H76" i="1"/>
  <c r="G76" i="1"/>
  <c r="F76" i="1"/>
  <c r="F75" i="1" s="1"/>
  <c r="B76" i="1"/>
  <c r="B79" i="1" s="1"/>
  <c r="B80" i="1" s="1"/>
  <c r="B81" i="1" s="1"/>
  <c r="H75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E65" i="1"/>
  <c r="E66" i="1" s="1"/>
  <c r="E69" i="1" s="1"/>
  <c r="E70" i="1" s="1"/>
  <c r="E71" i="1" s="1"/>
  <c r="E72" i="1" s="1"/>
  <c r="E73" i="1" s="1"/>
  <c r="K64" i="1"/>
  <c r="J64" i="1"/>
  <c r="I64" i="1"/>
  <c r="E64" i="1"/>
  <c r="H63" i="1"/>
  <c r="G63" i="1"/>
  <c r="F63" i="1"/>
  <c r="H62" i="1"/>
  <c r="G62" i="1"/>
  <c r="G60" i="1" s="1"/>
  <c r="F62" i="1"/>
  <c r="H61" i="1"/>
  <c r="G61" i="1"/>
  <c r="F61" i="1"/>
  <c r="B61" i="1"/>
  <c r="B64" i="1" s="1"/>
  <c r="B65" i="1" s="1"/>
  <c r="B66" i="1" s="1"/>
  <c r="H60" i="1"/>
  <c r="F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E52" i="1"/>
  <c r="E55" i="1" s="1"/>
  <c r="E56" i="1" s="1"/>
  <c r="E57" i="1" s="1"/>
  <c r="E58" i="1" s="1"/>
  <c r="E59" i="1" s="1"/>
  <c r="B52" i="1"/>
  <c r="H51" i="1"/>
  <c r="G51" i="1"/>
  <c r="F51" i="1"/>
  <c r="H50" i="1"/>
  <c r="H48" i="1" s="1"/>
  <c r="G50" i="1"/>
  <c r="F50" i="1"/>
  <c r="F48" i="1" s="1"/>
  <c r="H49" i="1"/>
  <c r="G49" i="1"/>
  <c r="F49" i="1"/>
  <c r="B49" i="1"/>
  <c r="G48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I33" i="1" s="1"/>
  <c r="B38" i="1"/>
  <c r="B39" i="1" s="1"/>
  <c r="B40" i="1" s="1"/>
  <c r="B41" i="1" s="1"/>
  <c r="B42" i="1" s="1"/>
  <c r="B43" i="1" s="1"/>
  <c r="B44" i="1" s="1"/>
  <c r="B45" i="1" s="1"/>
  <c r="B46" i="1" s="1"/>
  <c r="K37" i="1"/>
  <c r="J37" i="1"/>
  <c r="J35" i="1" s="1"/>
  <c r="I37" i="1"/>
  <c r="E37" i="1"/>
  <c r="E38" i="1" s="1"/>
  <c r="E39" i="1" s="1"/>
  <c r="E40" i="1" s="1"/>
  <c r="E41" i="1" s="1"/>
  <c r="E42" i="1" s="1"/>
  <c r="E43" i="1" s="1"/>
  <c r="E44" i="1" s="1"/>
  <c r="E45" i="1" s="1"/>
  <c r="E46" i="1" s="1"/>
  <c r="B37" i="1"/>
  <c r="K36" i="1"/>
  <c r="H36" i="1"/>
  <c r="G36" i="1"/>
  <c r="F36" i="1"/>
  <c r="H35" i="1"/>
  <c r="G35" i="1"/>
  <c r="F35" i="1"/>
  <c r="I34" i="1"/>
  <c r="H34" i="1"/>
  <c r="G34" i="1"/>
  <c r="G33" i="1" s="1"/>
  <c r="F34" i="1"/>
  <c r="H33" i="1"/>
  <c r="F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E24" i="1"/>
  <c r="E25" i="1" s="1"/>
  <c r="E26" i="1" s="1"/>
  <c r="E27" i="1" s="1"/>
  <c r="E28" i="1" s="1"/>
  <c r="E29" i="1" s="1"/>
  <c r="E30" i="1" s="1"/>
  <c r="E31" i="1" s="1"/>
  <c r="E32" i="1" s="1"/>
  <c r="K23" i="1"/>
  <c r="K22" i="1" s="1"/>
  <c r="J23" i="1"/>
  <c r="I23" i="1"/>
  <c r="I20" i="1" s="1"/>
  <c r="E23" i="1"/>
  <c r="B23" i="1"/>
  <c r="B24" i="1" s="1"/>
  <c r="B25" i="1" s="1"/>
  <c r="B26" i="1" s="1"/>
  <c r="B27" i="1" s="1"/>
  <c r="B28" i="1" s="1"/>
  <c r="B29" i="1" s="1"/>
  <c r="B30" i="1" s="1"/>
  <c r="B31" i="1" s="1"/>
  <c r="B32" i="1" s="1"/>
  <c r="H22" i="1"/>
  <c r="G22" i="1"/>
  <c r="F22" i="1"/>
  <c r="J21" i="1"/>
  <c r="H21" i="1"/>
  <c r="G21" i="1"/>
  <c r="F21" i="1"/>
  <c r="H20" i="1"/>
  <c r="H19" i="1" s="1"/>
  <c r="G20" i="1"/>
  <c r="F20" i="1"/>
  <c r="F19" i="1" s="1"/>
  <c r="I19" i="1"/>
  <c r="G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I7" i="1" s="1"/>
  <c r="B12" i="1"/>
  <c r="B13" i="1" s="1"/>
  <c r="B14" i="1" s="1"/>
  <c r="B15" i="1" s="1"/>
  <c r="B16" i="1" s="1"/>
  <c r="B17" i="1" s="1"/>
  <c r="B18" i="1" s="1"/>
  <c r="K11" i="1"/>
  <c r="J11" i="1"/>
  <c r="I11" i="1"/>
  <c r="E11" i="1"/>
  <c r="E12" i="1" s="1"/>
  <c r="E13" i="1" s="1"/>
  <c r="E14" i="1" s="1"/>
  <c r="E15" i="1" s="1"/>
  <c r="E16" i="1" s="1"/>
  <c r="E17" i="1" s="1"/>
  <c r="E18" i="1" s="1"/>
  <c r="B11" i="1"/>
  <c r="K10" i="1"/>
  <c r="H10" i="1"/>
  <c r="G10" i="1"/>
  <c r="F10" i="1"/>
  <c r="J9" i="1"/>
  <c r="H9" i="1"/>
  <c r="G9" i="1"/>
  <c r="F9" i="1"/>
  <c r="I8" i="1"/>
  <c r="H8" i="1"/>
  <c r="H7" i="1" s="1"/>
  <c r="G8" i="1"/>
  <c r="G7" i="1" s="1"/>
  <c r="F8" i="1"/>
  <c r="F7" i="1" s="1"/>
  <c r="B8" i="1"/>
  <c r="B69" i="1" l="1"/>
  <c r="B70" i="1" s="1"/>
  <c r="B71" i="1" s="1"/>
  <c r="B72" i="1" s="1"/>
  <c r="B73" i="1" s="1"/>
  <c r="B67" i="1"/>
  <c r="B68" i="1" s="1"/>
  <c r="B113" i="1"/>
  <c r="B114" i="1" s="1"/>
  <c r="B115" i="1" s="1"/>
  <c r="B116" i="1" s="1"/>
  <c r="B117" i="1" s="1"/>
  <c r="B111" i="1"/>
  <c r="B112" i="1" s="1"/>
  <c r="B127" i="1"/>
  <c r="B128" i="1" s="1"/>
  <c r="B129" i="1" s="1"/>
  <c r="B130" i="1" s="1"/>
  <c r="B131" i="1" s="1"/>
  <c r="B125" i="1"/>
  <c r="B126" i="1" s="1"/>
  <c r="B171" i="1"/>
  <c r="B172" i="1" s="1"/>
  <c r="B173" i="1" s="1"/>
  <c r="B174" i="1" s="1"/>
  <c r="B175" i="1" s="1"/>
  <c r="B169" i="1"/>
  <c r="B170" i="1" s="1"/>
  <c r="B185" i="1"/>
  <c r="B186" i="1" s="1"/>
  <c r="B187" i="1" s="1"/>
  <c r="B188" i="1" s="1"/>
  <c r="B189" i="1" s="1"/>
  <c r="B183" i="1"/>
  <c r="B184" i="1" s="1"/>
  <c r="B214" i="1"/>
  <c r="B215" i="1" s="1"/>
  <c r="B216" i="1" s="1"/>
  <c r="B217" i="1" s="1"/>
  <c r="B218" i="1" s="1"/>
  <c r="B212" i="1"/>
  <c r="B213" i="1" s="1"/>
  <c r="B228" i="1"/>
  <c r="B229" i="1" s="1"/>
  <c r="B230" i="1" s="1"/>
  <c r="B231" i="1" s="1"/>
  <c r="B232" i="1" s="1"/>
  <c r="B226" i="1"/>
  <c r="B227" i="1" s="1"/>
  <c r="B84" i="1"/>
  <c r="B85" i="1" s="1"/>
  <c r="B86" i="1" s="1"/>
  <c r="B87" i="1" s="1"/>
  <c r="B88" i="1" s="1"/>
  <c r="B82" i="1"/>
  <c r="B83" i="1" s="1"/>
  <c r="B98" i="1"/>
  <c r="B99" i="1" s="1"/>
  <c r="B100" i="1" s="1"/>
  <c r="B101" i="1" s="1"/>
  <c r="B102" i="1" s="1"/>
  <c r="B96" i="1"/>
  <c r="B97" i="1" s="1"/>
  <c r="B142" i="1"/>
  <c r="B143" i="1" s="1"/>
  <c r="B144" i="1" s="1"/>
  <c r="B145" i="1" s="1"/>
  <c r="B146" i="1" s="1"/>
  <c r="B140" i="1"/>
  <c r="B141" i="1" s="1"/>
  <c r="J135" i="1"/>
  <c r="J120" i="1" s="1"/>
  <c r="J106" i="1" s="1"/>
  <c r="J91" i="1" s="1"/>
  <c r="J77" i="1" s="1"/>
  <c r="J62" i="1" s="1"/>
  <c r="J50" i="1" s="1"/>
  <c r="B156" i="1"/>
  <c r="B157" i="1" s="1"/>
  <c r="B158" i="1" s="1"/>
  <c r="B159" i="1" s="1"/>
  <c r="B160" i="1" s="1"/>
  <c r="B154" i="1"/>
  <c r="B155" i="1" s="1"/>
  <c r="E53" i="1"/>
  <c r="E54" i="1" s="1"/>
  <c r="E82" i="1"/>
  <c r="E83" i="1" s="1"/>
  <c r="E111" i="1"/>
  <c r="E112" i="1" s="1"/>
  <c r="E140" i="1"/>
  <c r="E141" i="1" s="1"/>
  <c r="E169" i="1"/>
  <c r="E170" i="1" s="1"/>
  <c r="B200" i="1"/>
  <c r="B201" i="1" s="1"/>
  <c r="B202" i="1" s="1"/>
  <c r="B203" i="1" s="1"/>
  <c r="B204" i="1" s="1"/>
  <c r="B198" i="1"/>
  <c r="B199" i="1" s="1"/>
  <c r="E212" i="1"/>
  <c r="E213" i="1" s="1"/>
  <c r="I220" i="1"/>
  <c r="I219" i="1"/>
  <c r="I205" i="1" s="1"/>
  <c r="E242" i="1"/>
  <c r="E243" i="1" s="1"/>
  <c r="E244" i="1" s="1"/>
  <c r="E245" i="1" s="1"/>
  <c r="E246" i="1" s="1"/>
  <c r="E240" i="1"/>
  <c r="E241" i="1" s="1"/>
  <c r="B55" i="1"/>
  <c r="B56" i="1" s="1"/>
  <c r="B57" i="1" s="1"/>
  <c r="B58" i="1" s="1"/>
  <c r="B59" i="1" s="1"/>
  <c r="B53" i="1"/>
  <c r="B54" i="1" s="1"/>
  <c r="E67" i="1"/>
  <c r="E68" i="1" s="1"/>
  <c r="E96" i="1"/>
  <c r="E97" i="1" s="1"/>
  <c r="E125" i="1"/>
  <c r="E126" i="1" s="1"/>
  <c r="E154" i="1"/>
  <c r="E155" i="1" s="1"/>
  <c r="E200" i="1"/>
  <c r="E201" i="1" s="1"/>
  <c r="E202" i="1" s="1"/>
  <c r="E203" i="1" s="1"/>
  <c r="E204" i="1" s="1"/>
  <c r="E198" i="1"/>
  <c r="E199" i="1" s="1"/>
  <c r="B242" i="1"/>
  <c r="B243" i="1" s="1"/>
  <c r="B244" i="1" s="1"/>
  <c r="B245" i="1" s="1"/>
  <c r="B246" i="1" s="1"/>
  <c r="B240" i="1"/>
  <c r="B241" i="1" s="1"/>
  <c r="E183" i="1"/>
  <c r="E184" i="1" s="1"/>
  <c r="I206" i="1"/>
  <c r="K208" i="1"/>
  <c r="K194" i="1" s="1"/>
  <c r="K179" i="1" s="1"/>
  <c r="K165" i="1" s="1"/>
  <c r="K150" i="1" s="1"/>
  <c r="K136" i="1" s="1"/>
  <c r="K121" i="1" s="1"/>
  <c r="K107" i="1" s="1"/>
  <c r="K92" i="1" s="1"/>
  <c r="K78" i="1" s="1"/>
  <c r="K63" i="1" s="1"/>
  <c r="K51" i="1" s="1"/>
  <c r="E226" i="1"/>
  <c r="E227" i="1" s="1"/>
  <c r="I195" i="1"/>
  <c r="I196" i="1"/>
  <c r="I197" i="1"/>
  <c r="I198" i="1"/>
  <c r="I199" i="1"/>
  <c r="I200" i="1"/>
  <c r="I201" i="1"/>
  <c r="I202" i="1"/>
  <c r="I203" i="1"/>
  <c r="I204" i="1"/>
  <c r="I192" i="1" l="1"/>
  <c r="I191" i="1"/>
  <c r="I176" i="1" l="1"/>
  <c r="I177" i="1"/>
  <c r="I162" i="1" l="1"/>
  <c r="I163" i="1"/>
  <c r="I147" i="1" l="1"/>
  <c r="I148" i="1"/>
  <c r="I133" i="1" l="1"/>
  <c r="I134" i="1"/>
  <c r="I118" i="1" l="1"/>
  <c r="I119" i="1"/>
  <c r="I104" i="1" l="1"/>
  <c r="I105" i="1"/>
  <c r="I89" i="1" l="1"/>
  <c r="I90" i="1"/>
  <c r="I75" i="1" l="1"/>
  <c r="I76" i="1"/>
  <c r="I60" i="1" l="1"/>
  <c r="I61" i="1"/>
  <c r="I49" i="1" l="1"/>
  <c r="I48" i="1"/>
</calcChain>
</file>

<file path=xl/sharedStrings.xml><?xml version="1.0" encoding="utf-8"?>
<sst xmlns="http://schemas.openxmlformats.org/spreadsheetml/2006/main" count="128" uniqueCount="59">
  <si>
    <t>Приложение №1</t>
  </si>
  <si>
    <t>Общество с ограниченной ответственностью  «Донэнерготранзит (ООО «ДЭТ»)</t>
  </si>
  <si>
    <t>Наименование ТСО</t>
  </si>
  <si>
    <t>Номер папки и страницы обосновывающих документов,  подтверждающих фактические расходы на строительство, представленых в электронном виде, заверенных электронной цифровой подписью на DVD-диске</t>
  </si>
  <si>
    <r>
      <t>Номер и наименование ставки, соответствующий графе «№ п/п» Приложения № 5
к МУ ФАС №490/22
(начиная с 2.1...)</t>
    </r>
    <r>
      <rPr>
        <b/>
        <sz val="20"/>
        <color rgb="FFFF0000"/>
        <rFont val="Times New Roman"/>
        <family val="1"/>
        <charset val="204"/>
      </rPr>
      <t>*</t>
    </r>
  </si>
  <si>
    <t>Объект электросетевого хозяйства/
Средство коммерческого учета электрической энергии (мощности)</t>
  </si>
  <si>
    <t>Год ввода объекта</t>
  </si>
  <si>
    <t>Уровень напряжения, кВ</t>
  </si>
  <si>
    <t>Протяженность (для линий электропередачи), метров/Количество пунктов секционирования, штук/ Количество точек учета, штук</t>
  </si>
  <si>
    <t>Присоединенная максимальная мощность, кВт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</si>
  <si>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</si>
  <si>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Расходы тыс. руб. на 1 км,
тыс. руб. на 1 кВт,
тыс. руб. на 1 РП, ПУ и др.</t>
  </si>
  <si>
    <r>
      <t>Строительство  воздушных  линий  (C</t>
    </r>
    <r>
      <rPr>
        <b/>
        <vertAlign val="subscript"/>
        <sz val="14"/>
        <color indexed="8"/>
        <rFont val="Times New Roman"/>
        <family val="1"/>
        <charset val="204"/>
      </rPr>
      <t>2,i</t>
    </r>
    <r>
      <rPr>
        <b/>
        <sz val="14"/>
        <color indexed="8"/>
        <rFont val="Times New Roman"/>
        <family val="1"/>
        <charset val="204"/>
      </rPr>
      <t xml:space="preserve">) </t>
    </r>
  </si>
  <si>
    <t>2.3.1.3.1.1.</t>
  </si>
  <si>
    <t>Строительство  воздушных  линий  на железобетонных опорах изолированным сталеалюминиевым проводом сечением до 50 квадратных мм включительно одноцепные</t>
  </si>
  <si>
    <t>пообъектная расшифровка</t>
  </si>
  <si>
    <t>0,4 кВ и ниже</t>
  </si>
  <si>
    <t>1-20 кВ</t>
  </si>
  <si>
    <t>Строительство ВЛ на железобетонных опорах  изолированным сталеалюминиевым проводом сечением от 100 до 200 квадратных мм включительно одноцепные</t>
  </si>
  <si>
    <t>2.3.1.3.3.1.</t>
  </si>
  <si>
    <t>Строительство  кабельных  линий (C3,i)</t>
  </si>
  <si>
    <t>3.1.1.1.1.1</t>
  </si>
  <si>
    <t>Строительство КЛ в траншеях одножильные с резиновой и пластмассовой изоляцией сечением провода до 50 квадратных мм включительно с одним кабелем в траншее</t>
  </si>
  <si>
    <t>Строительство пунктов секционирования  (C4,i)</t>
  </si>
  <si>
    <t>4.1.2.</t>
  </si>
  <si>
    <t>Реклоузеры номинальным током  от 100 до 250 А включительно</t>
  </si>
  <si>
    <t>4.1.4.</t>
  </si>
  <si>
    <t>Реклоузеры номинальным током  от 500 до 1 000 А включительно</t>
  </si>
  <si>
    <t xml:space="preserve"> Строительство комплектных трансформаторных подстанций (КТП) с уровнем напряжения до 35 кВ, за исключением распределительных трансформаторных подстанций (C5,i)</t>
  </si>
  <si>
    <t>5.1.1.1</t>
  </si>
  <si>
    <t>однотрансформаторные подстанции (за исключением РТП) мощностью до 25 кВА включительно столбового/мачтового типа</t>
  </si>
  <si>
    <t>10/0,4</t>
  </si>
  <si>
    <t>6/0,4</t>
  </si>
  <si>
    <t>Строительство распределительных трансформаторных подстанций (РТП) с уровнем напряжения до 35 кВ (C6,i)</t>
  </si>
  <si>
    <t>6.1.1.1.</t>
  </si>
  <si>
    <t>распределительные однотрансформаторные подстанции мощностью до 25 кВА включительно открытого типа</t>
  </si>
  <si>
    <t>6(10)/0,4 кВ</t>
  </si>
  <si>
    <t>6.1.1.2.</t>
  </si>
  <si>
    <t>распределительные однотрансформаторные подстанции мощностью до 25 кВА включительно закрытого типа</t>
  </si>
  <si>
    <t>Строительство центров питания, подстанций уровнем напряжения 35 кВ и выше (ПС) (C7,i)</t>
  </si>
  <si>
    <t>7.2.4.2.</t>
  </si>
  <si>
    <t>двухтрансформаторные и более подстанции мощностью от 16 МВА до 25 МВА включительно закрытого типа</t>
  </si>
  <si>
    <t>35/6(10) кВ</t>
  </si>
  <si>
    <t>7.2.10.1.</t>
  </si>
  <si>
    <t>двухтрансформаторные и более подстанции мощностью свыше 100 МВА открытого типа</t>
  </si>
  <si>
    <t>110/35 кВ</t>
  </si>
  <si>
    <t>Обеспечение средствами коммерческого учета электрической энергии (мощности) (C8,i)</t>
  </si>
  <si>
    <t>8.1.1.</t>
  </si>
  <si>
    <t>средства коммерческого учета электрической энергии (мощности) однофазные прямого включения</t>
  </si>
  <si>
    <t>8.1.2.</t>
  </si>
  <si>
    <t>средства коммерческого учета электрической энергии (мощности) однофазные полукосвенного включения</t>
  </si>
  <si>
    <t>8.2.3.</t>
  </si>
  <si>
    <t>средства коммерческого учета электрической энергии (мощности) трехфазные косвенного включения</t>
  </si>
  <si>
    <t>1-10 кВ</t>
  </si>
  <si>
    <t>Ведущий экономист по финансовой работе</t>
  </si>
  <si>
    <t>А.В. Родионова</t>
  </si>
  <si>
    <t>Главный инженер</t>
  </si>
  <si>
    <t>В.А. Подоба</t>
  </si>
  <si>
    <t>(доверенность № 32 от 22.10.2024г.)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</si>
</sst>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vertAlign val="subscript"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16" fillId="0" borderId="0"/>
    <xf numFmtId="165" fontId="18" fillId="0" borderId="0" applyFont="0" applyFill="0" applyBorder="0" applyAlignment="0" applyProtection="0"/>
    <xf numFmtId="4" fontId="19" fillId="5" borderId="8" applyBorder="0">
      <alignment horizontal="right"/>
    </xf>
    <xf numFmtId="0" fontId="20" fillId="0" borderId="0"/>
    <xf numFmtId="0" fontId="16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0" fontId="13" fillId="3" borderId="8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0" fontId="13" fillId="4" borderId="8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4" fontId="14" fillId="4" borderId="8" xfId="0" applyNumberFormat="1" applyFont="1" applyFill="1" applyBorder="1" applyAlignment="1">
      <alignment horizontal="center" vertical="center" wrapText="1"/>
    </xf>
    <xf numFmtId="16" fontId="13" fillId="3" borderId="8" xfId="0" applyNumberFormat="1" applyFont="1" applyFill="1" applyBorder="1" applyAlignment="1">
      <alignment horizontal="center" vertical="center" wrapText="1"/>
    </xf>
    <xf numFmtId="0" fontId="16" fillId="0" borderId="0" xfId="1"/>
    <xf numFmtId="0" fontId="15" fillId="0" borderId="0" xfId="0" applyFont="1"/>
    <xf numFmtId="0" fontId="17" fillId="0" borderId="0" xfId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</cellXfs>
  <cellStyles count="14">
    <cellStyle name="Денежный 2" xfId="2"/>
    <cellStyle name="Значение" xfId="3"/>
    <cellStyle name="Обычный" xfId="0" builtinId="0"/>
    <cellStyle name="Обычный 2" xfId="4"/>
    <cellStyle name="Обычный 3" xfId="5"/>
    <cellStyle name="Обычный 3 2" xfId="1"/>
    <cellStyle name="Обычный 4" xfId="6"/>
    <cellStyle name="Обычный 5" xfId="7"/>
    <cellStyle name="Обычный 8" xfId="8"/>
    <cellStyle name="Обычный 8 2" xfId="9"/>
    <cellStyle name="Обычный 8 3" xfId="10"/>
    <cellStyle name="Обычный 8 3 2" xfId="11"/>
    <cellStyle name="Процентный 2" xfId="12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86;&#1076;&#1080;&#1086;&#1085;&#1086;&#1074;&#1072;%20&#1040;.&#1042;\&#1041;&#1091;&#1093;&#1075;&#1072;&#1083;&#1090;&#1077;&#1088;&#1080;&#1103;%20+%20&#1101;&#1082;&#1086;&#1085;&#1086;&#1084;&#1080;&#1082;&#1072;\&#1058;&#1077;&#1093;&#1085;&#1086;&#1083;&#1086;&#1075;&#1080;&#1095;&#1077;&#1089;&#1082;&#1086;&#1077;%20&#1087;&#1088;&#1080;&#1089;&#1086;&#1077;&#1076;&#1080;&#1085;&#1077;&#1085;&#1080;&#1077;\2023\2%20&#1055;&#1088;&#1080;&#1083;&#1086;&#1078;&#1077;&#1085;&#1080;&#1077;%20&#8470;1%20&#1082;%20&#1079;&#1072;&#1087;&#1088;&#1086;&#1089;&#1091;%20&#1056;&#1057;&#1058;%20&#1079;&#1072;%202020-2022%20&#1085;&#1072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4.mail.ru/Documents%20and%20Settings/grebennikovrv/&#1052;&#1086;&#1080;%20&#1076;&#1086;&#1082;&#1091;&#1084;&#1077;&#1085;&#1090;&#1099;/&#1058;&#1072;&#1088;&#1080;&#1092;&#1085;&#1086;&#1077;%20&#1076;&#1077;&#1083;&#1086;%202008/OAO%20Kubanenergo_tarifnoe%20delo%20po%20peredache%20na%202008%20go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6;&#1086;&#1076;&#1080;&#1086;&#1085;&#1086;&#1074;&#1072;%20&#1040;.&#1042;\&#1041;&#1091;&#1093;&#1075;&#1072;&#1083;&#1090;&#1077;&#1088;&#1080;&#1103;%20+%20&#1101;&#1082;&#1086;&#1085;&#1086;&#1084;&#1080;&#1082;&#1072;\&#1058;&#1077;&#1093;&#1085;&#1086;&#1083;&#1086;&#1075;&#1080;&#1095;&#1077;&#1089;&#1082;&#1086;&#1077;%20&#1087;&#1088;&#1080;&#1089;&#1086;&#1077;&#1076;&#1080;&#1085;&#1077;&#1085;&#1080;&#1077;\&#1054;&#1090;%20&#1101;&#1082;&#1089;&#1087;&#1077;&#1088;&#1090;&#1086;&#1074;%20&#1087;&#1086;%20&#1058;&#1077;&#1093;&#1087;&#1088;&#1080;&#1089;&#1091;%20&#1076;&#1086;%2029.10.21\&#1042;&#1099;&#1087;&#1072;&#1076;&#1072;&#1102;&#1097;&#1080;&#1077;%20&#1090;&#1077;&#1093;.&#1087;&#1088;&#1080;&#10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7B424C\&#1054;&#1090;&#1087;&#1088;&#1072;&#1074;&#1083;&#1077;&#1085;&#1086;%20&#1074;%20&#1053;&#1069;&#1057;&#1050;%2029.12.2011%20&#1055;&#1083;&#1072;&#1085;-&#1092;&#1072;&#1082;&#1090;%20%20&#1045;&#1048;&#1040;&#1057;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было на 23"/>
      <sheetName val="Приложение 1 сейчас пусто"/>
      <sheetName val="Расчет ставок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Регионы"/>
      <sheetName val="перекрестка"/>
      <sheetName val="18.2"/>
      <sheetName val="21.3"/>
      <sheetName val="2.3"/>
      <sheetName val="P2.1"/>
      <sheetName val="4_1"/>
      <sheetName val="6_1"/>
      <sheetName val="17_1"/>
      <sheetName val="24_1"/>
      <sheetName val="18_2"/>
      <sheetName val="21_3"/>
      <sheetName val="2_3"/>
      <sheetName val="P2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ФБР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уф-61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4">
          <cell r="B14" t="str">
            <v>ТЭС-1</v>
          </cell>
        </row>
        <row r="15">
          <cell r="B15" t="str">
            <v>ТЭС-2</v>
          </cell>
        </row>
        <row r="16">
          <cell r="B16" t="str">
            <v>ГЭС-1</v>
          </cell>
        </row>
        <row r="20">
          <cell r="B20" t="str">
            <v>Котельная - 1</v>
          </cell>
        </row>
        <row r="21">
          <cell r="B21" t="str">
            <v>Котельная - 2</v>
          </cell>
        </row>
        <row r="22">
          <cell r="B22" t="str">
            <v>Котельная - 2</v>
          </cell>
        </row>
        <row r="26">
          <cell r="B26" t="str">
            <v>Электробойлерная - 1</v>
          </cell>
        </row>
        <row r="27">
          <cell r="B27" t="str">
            <v>Всего</v>
          </cell>
        </row>
        <row r="28">
          <cell r="B28" t="str">
            <v>Всего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ТЭС-1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24">
          <cell r="O24">
            <v>0</v>
          </cell>
        </row>
        <row r="27">
          <cell r="O27">
            <v>0</v>
          </cell>
          <cell r="P27">
            <v>0</v>
          </cell>
        </row>
        <row r="31">
          <cell r="O31">
            <v>0</v>
          </cell>
        </row>
        <row r="38">
          <cell r="P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/>
      <sheetData sheetId="511"/>
      <sheetData sheetId="512"/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 t="str">
            <v>ТЭС-1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3"/>
      <sheetName val="4"/>
      <sheetName val="5"/>
      <sheetName val="15_РСК"/>
      <sheetName val="15_проч"/>
      <sheetName val="16_2006"/>
      <sheetName val="16_2007"/>
      <sheetName val="16_ 2008"/>
      <sheetName val="16_МП"/>
      <sheetName val="20"/>
      <sheetName val="21_Прибыль"/>
      <sheetName val="P2.1"/>
      <sheetName val="P2.2"/>
      <sheetName val="НВВ_по_ур"/>
      <sheetName val="24"/>
      <sheetName val="25"/>
      <sheetName val="НВВ РСК_2008"/>
      <sheetName val="ФСК_потери"/>
      <sheetName val="Проверка"/>
    </sheetNames>
    <sheetDataSet>
      <sheetData sheetId="0"/>
      <sheetData sheetId="1"/>
      <sheetData sheetId="2">
        <row r="11">
          <cell r="L11">
            <v>7148.9750000000004</v>
          </cell>
          <cell r="Q11">
            <v>9623.5</v>
          </cell>
          <cell r="V11">
            <v>9623.5</v>
          </cell>
          <cell r="AA11">
            <v>7513.94</v>
          </cell>
        </row>
        <row r="12">
          <cell r="M12">
            <v>4779.7299999999996</v>
          </cell>
          <cell r="N12">
            <v>1839.43</v>
          </cell>
          <cell r="R12">
            <v>5922.4</v>
          </cell>
          <cell r="S12">
            <v>1554.1</v>
          </cell>
          <cell r="W12">
            <v>5891.25</v>
          </cell>
          <cell r="X12">
            <v>1554.1</v>
          </cell>
          <cell r="AB12">
            <v>4564.6499999999996</v>
          </cell>
          <cell r="AC12">
            <v>1894.9</v>
          </cell>
        </row>
        <row r="13">
          <cell r="N13">
            <v>3582.56</v>
          </cell>
          <cell r="S13">
            <v>4165.2</v>
          </cell>
          <cell r="X13">
            <v>4134.01</v>
          </cell>
          <cell r="AC13">
            <v>3720.56</v>
          </cell>
        </row>
        <row r="14">
          <cell r="O14">
            <v>3615.48</v>
          </cell>
          <cell r="T14">
            <v>3415.9</v>
          </cell>
          <cell r="Y14">
            <v>3383.36</v>
          </cell>
          <cell r="AD14">
            <v>3669.68</v>
          </cell>
        </row>
        <row r="15">
          <cell r="L15">
            <v>2391.8380000000002</v>
          </cell>
          <cell r="M15">
            <v>117.02</v>
          </cell>
          <cell r="N15">
            <v>96.91</v>
          </cell>
          <cell r="Q15">
            <v>2257.3000000000002</v>
          </cell>
          <cell r="R15">
            <v>48.4</v>
          </cell>
          <cell r="V15">
            <v>2257.3000000000002</v>
          </cell>
          <cell r="W15">
            <v>48.4</v>
          </cell>
          <cell r="AA15">
            <v>2507.54</v>
          </cell>
          <cell r="AB15">
            <v>122.05</v>
          </cell>
          <cell r="AC15">
            <v>102.23</v>
          </cell>
        </row>
        <row r="16">
          <cell r="L16">
            <v>5023.6679999999997</v>
          </cell>
          <cell r="M16">
            <v>727.23</v>
          </cell>
          <cell r="N16">
            <v>462.98</v>
          </cell>
          <cell r="Q16">
            <v>3759.8</v>
          </cell>
          <cell r="V16">
            <v>3759.8</v>
          </cell>
          <cell r="AA16">
            <v>5266.67</v>
          </cell>
          <cell r="AB16">
            <v>762.40899999999999</v>
          </cell>
          <cell r="AC16">
            <v>485.35899999999998</v>
          </cell>
        </row>
        <row r="17">
          <cell r="L17">
            <v>11.3</v>
          </cell>
          <cell r="M17">
            <v>98.76</v>
          </cell>
          <cell r="N17">
            <v>0</v>
          </cell>
          <cell r="Q17">
            <v>10.6</v>
          </cell>
          <cell r="R17">
            <v>140.9</v>
          </cell>
          <cell r="V17">
            <v>10.6</v>
          </cell>
          <cell r="W17">
            <v>140.9</v>
          </cell>
          <cell r="AA17">
            <v>15</v>
          </cell>
          <cell r="AB17">
            <v>430.33</v>
          </cell>
        </row>
        <row r="20">
          <cell r="J20">
            <v>34.1</v>
          </cell>
          <cell r="L20">
            <v>29.072410999999999</v>
          </cell>
          <cell r="N20">
            <v>1.2593939999999999</v>
          </cell>
          <cell r="O20">
            <v>0.168353</v>
          </cell>
          <cell r="T20">
            <v>32.700000000000003</v>
          </cell>
          <cell r="V20">
            <v>31.12</v>
          </cell>
          <cell r="X20">
            <v>1.3480000000000001</v>
          </cell>
          <cell r="Y20">
            <v>0.18</v>
          </cell>
          <cell r="AA20">
            <v>32.695</v>
          </cell>
          <cell r="AC20">
            <v>1.4159999999999999</v>
          </cell>
          <cell r="AD20">
            <v>0.189</v>
          </cell>
        </row>
        <row r="22">
          <cell r="G22">
            <v>6263.64</v>
          </cell>
          <cell r="H22">
            <v>1695.6510000000001</v>
          </cell>
          <cell r="I22">
            <v>1697.7349999999999</v>
          </cell>
          <cell r="J22">
            <v>3054.4879999999998</v>
          </cell>
          <cell r="L22">
            <v>7356.53</v>
          </cell>
          <cell r="M22">
            <v>1870.788</v>
          </cell>
          <cell r="N22">
            <v>1831.9469999999999</v>
          </cell>
          <cell r="O22">
            <v>2895.28</v>
          </cell>
          <cell r="Q22">
            <v>5897.2</v>
          </cell>
          <cell r="R22">
            <v>1692.1</v>
          </cell>
          <cell r="S22">
            <v>1848.7</v>
          </cell>
          <cell r="T22">
            <v>2681.4</v>
          </cell>
          <cell r="V22">
            <v>5881.7</v>
          </cell>
          <cell r="W22">
            <v>1624.3</v>
          </cell>
          <cell r="X22">
            <v>1766.1</v>
          </cell>
          <cell r="Y22">
            <v>2662.5</v>
          </cell>
          <cell r="AA22">
            <v>8215.2000000000007</v>
          </cell>
          <cell r="AB22">
            <v>1906.89</v>
          </cell>
          <cell r="AC22">
            <v>2010.25</v>
          </cell>
          <cell r="AD22">
            <v>2889.92</v>
          </cell>
        </row>
        <row r="24">
          <cell r="G24">
            <v>142.6</v>
          </cell>
          <cell r="L24">
            <v>153.32</v>
          </cell>
          <cell r="Q24">
            <v>10.5</v>
          </cell>
          <cell r="V24">
            <v>10.5</v>
          </cell>
        </row>
        <row r="25">
          <cell r="G25">
            <v>303.3</v>
          </cell>
          <cell r="L25">
            <v>207.31</v>
          </cell>
        </row>
        <row r="26">
          <cell r="Q26">
            <v>1699.2</v>
          </cell>
          <cell r="R26">
            <v>77.2</v>
          </cell>
          <cell r="S26">
            <v>16.5</v>
          </cell>
          <cell r="V26">
            <v>1699.2</v>
          </cell>
          <cell r="W26">
            <v>77.2</v>
          </cell>
          <cell r="X26">
            <v>16.5</v>
          </cell>
        </row>
        <row r="27">
          <cell r="G27">
            <v>544.4</v>
          </cell>
          <cell r="H27">
            <v>52.4</v>
          </cell>
          <cell r="I27">
            <v>6.8</v>
          </cell>
          <cell r="Q27">
            <v>10.6</v>
          </cell>
          <cell r="V27">
            <v>10.6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E9">
            <v>818496</v>
          </cell>
        </row>
      </sheetData>
      <sheetData sheetId="11"/>
      <sheetData sheetId="12">
        <row r="7">
          <cell r="F7">
            <v>800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1"/>
      <sheetName val="Прил.2"/>
      <sheetName val="Прил. 3 2020"/>
      <sheetName val="Прил. 3 2019"/>
      <sheetName val="Прил. 3 2018"/>
      <sheetName val="Выпадающие тех.прис"/>
    </sheetNames>
    <definedNames>
      <definedName name="P1_SCOPE_NotInd2" refersTo="#ССЫЛКА!"/>
      <definedName name="P1_SCOPE_PER_PRT" refersTo="#ССЫЛКА!"/>
      <definedName name="P1_T1_Protect" refersTo="#ССЫЛКА!"/>
      <definedName name="P10_T1_Protect" refersTo="#ССЫЛКА!"/>
      <definedName name="P11_T1_Protect" refersTo="#ССЫЛКА!"/>
      <definedName name="P12_T1_Protect" refersTo="#ССЫЛКА!"/>
      <definedName name="P13_T1_Protect" refersTo="#ССЫЛКА!"/>
      <definedName name="P14_T1_Protect" refersTo="#ССЫЛКА!"/>
      <definedName name="P2_SCOPE_NotInd2" refersTo="#ССЫЛКА!"/>
      <definedName name="P2_SCOPE_PER_PRT" refersTo="#ССЫЛКА!"/>
      <definedName name="P2_T1_Protect" refersTo="#ССЫЛКА!"/>
      <definedName name="P3_SCOPE_NotInd2" refersTo="#ССЫЛКА!"/>
      <definedName name="P3_SCOPE_PER_PRT" refersTo="#ССЫЛКА!"/>
      <definedName name="P3_T1_Protect" refersTo="#ССЫЛКА!"/>
      <definedName name="P4_SCOPE_PER_PRT" refersTo="#ССЫЛКА!"/>
      <definedName name="P4_T1_Protect" refersTo="#ССЫЛКА!"/>
      <definedName name="P5_T1_Protect" refersTo="#ССЫЛКА!"/>
      <definedName name="P6_T1_Protect" refersTo="#ССЫЛКА!"/>
      <definedName name="P7_T1_Protect" refersTo="#ССЫЛКА!"/>
      <definedName name="P8_T1_Protect" refersTo="#ССЫЛКА!"/>
      <definedName name="P9_T1_Protect" refersTo="#ССЫЛКА!"/>
    </definedNames>
    <sheetDataSet>
      <sheetData sheetId="0"/>
      <sheetData sheetId="1"/>
      <sheetData sheetId="2"/>
      <sheetData sheetId="3"/>
      <sheetData sheetId="4">
        <row r="25">
          <cell r="D25">
            <v>63</v>
          </cell>
        </row>
      </sheetData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Лист1"/>
      <sheetName val="ПЛАН 1"/>
      <sheetName val="Производство электроэнергии"/>
      <sheetName val="For Bezik Стратег-1130-июль"/>
      <sheetName val="предприятия"/>
      <sheetName val="апрель"/>
      <sheetName val="Справочники"/>
      <sheetName val="Заголовок"/>
      <sheetName val="план 2000"/>
      <sheetName val="6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  <sheetName val="Гр5(о)"/>
      <sheetName val="тарифы раб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Лист1"/>
      <sheetName val="предприятия"/>
      <sheetName val="3.3.31.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  <sheetName val="ВСПОМОГАТ"/>
      <sheetName val="МОЙ СВОДНЫЙ ФОРМ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"/>
      <sheetName val="ПРОГНОЗ_1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Данные"/>
      <sheetName val="TEHSHEET"/>
      <sheetName val="Топливо2009"/>
      <sheetName val="2009"/>
      <sheetName val="Справочники"/>
      <sheetName val="F5"/>
      <sheetName val="Лист1"/>
      <sheetName val="Лист2"/>
      <sheetName val="Лист3"/>
      <sheetName val="Заголовок"/>
      <sheetName val="ик"/>
      <sheetName val="Баланс ээ"/>
      <sheetName val="Баланс мощности"/>
      <sheetName val="regs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ээ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G5">
            <v>4551113.38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G5">
            <v>16503137.241579933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Справочни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К снятию в 2012 году в эксертно"/>
      <sheetName val="НЭСК сети расчет тарифа"/>
      <sheetName val="расчет 2012 (2)"/>
      <sheetName val="К снятию в 2012 году"/>
      <sheetName val="анализ 2010"/>
      <sheetName val="Инвестиции"/>
      <sheetName val="16"/>
      <sheetName val="17"/>
      <sheetName val="17.1"/>
      <sheetName val="24 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Краснодарский край</v>
          </cell>
        </row>
      </sheetData>
      <sheetData sheetId="3"/>
      <sheetData sheetId="4"/>
      <sheetData sheetId="5">
        <row r="15">
          <cell r="H15">
            <v>7.29</v>
          </cell>
        </row>
      </sheetData>
      <sheetData sheetId="6">
        <row r="15">
          <cell r="H15">
            <v>1.02</v>
          </cell>
        </row>
      </sheetData>
      <sheetData sheetId="7">
        <row r="10">
          <cell r="E10">
            <v>741.65000000000009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0</v>
          </cell>
        </row>
      </sheetData>
      <sheetData sheetId="15">
        <row r="9">
          <cell r="F9">
            <v>15683</v>
          </cell>
        </row>
      </sheetData>
      <sheetData sheetId="16"/>
      <sheetData sheetId="17"/>
      <sheetData sheetId="18">
        <row r="8">
          <cell r="E8">
            <v>2051619.3225388825</v>
          </cell>
        </row>
      </sheetData>
      <sheetData sheetId="19">
        <row r="8">
          <cell r="E8">
            <v>2563.6622339074652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C6" t="str">
            <v>Алтайский край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2"/>
  <sheetViews>
    <sheetView tabSelected="1" view="pageBreakPreview" topLeftCell="B208" zoomScale="60" zoomScaleNormal="85" workbookViewId="0">
      <selection activeCell="D234" sqref="D234"/>
    </sheetView>
  </sheetViews>
  <sheetFormatPr defaultColWidth="8.7109375" defaultRowHeight="15.75" x14ac:dyDescent="0.25"/>
  <cols>
    <col min="1" max="1" width="40.28515625" style="2" hidden="1" customWidth="1"/>
    <col min="2" max="2" width="25.140625" style="2" customWidth="1"/>
    <col min="3" max="3" width="73.140625" style="2" customWidth="1"/>
    <col min="4" max="4" width="12.42578125" style="2" customWidth="1"/>
    <col min="5" max="5" width="14.28515625" style="2" customWidth="1"/>
    <col min="6" max="8" width="30.7109375" style="2" customWidth="1"/>
    <col min="9" max="11" width="16.140625" style="3" hidden="1" customWidth="1"/>
    <col min="12" max="12" width="19.7109375" style="2" customWidth="1"/>
    <col min="13" max="15" width="15.7109375" style="2" customWidth="1"/>
    <col min="16" max="16384" width="8.7109375" style="2"/>
  </cols>
  <sheetData>
    <row r="1" spans="1:15" x14ac:dyDescent="0.25">
      <c r="A1" s="1"/>
      <c r="H1" s="1" t="s">
        <v>0</v>
      </c>
    </row>
    <row r="2" spans="1:15" ht="20.25" x14ac:dyDescent="0.3">
      <c r="B2" s="4"/>
      <c r="C2" s="5" t="s">
        <v>1</v>
      </c>
      <c r="D2" s="5"/>
      <c r="E2" s="5"/>
      <c r="F2" s="5"/>
      <c r="G2" s="5"/>
    </row>
    <row r="3" spans="1:15" ht="29.45" customHeight="1" x14ac:dyDescent="0.3">
      <c r="B3" s="6"/>
      <c r="C3" s="7" t="s">
        <v>2</v>
      </c>
      <c r="D3" s="7"/>
      <c r="E3" s="7"/>
      <c r="F3" s="7"/>
      <c r="G3" s="7"/>
    </row>
    <row r="4" spans="1:15" ht="130.5" customHeight="1" x14ac:dyDescent="0.25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0" t="s">
        <v>11</v>
      </c>
      <c r="J4" s="11"/>
      <c r="K4" s="12"/>
      <c r="M4" s="13"/>
      <c r="N4" s="13"/>
      <c r="O4" s="13"/>
    </row>
    <row r="5" spans="1:15" ht="27.75" customHeight="1" x14ac:dyDescent="0.25">
      <c r="A5" s="14">
        <v>0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6">
        <v>2019</v>
      </c>
      <c r="J5" s="16">
        <v>2020</v>
      </c>
      <c r="K5" s="16">
        <v>2021</v>
      </c>
      <c r="M5" s="13"/>
      <c r="N5" s="13"/>
      <c r="O5" s="13"/>
    </row>
    <row r="6" spans="1:15" ht="33.75" customHeight="1" x14ac:dyDescent="0.25">
      <c r="A6" s="17"/>
      <c r="B6" s="18" t="s">
        <v>12</v>
      </c>
      <c r="C6" s="18"/>
      <c r="D6" s="18"/>
      <c r="E6" s="18"/>
      <c r="F6" s="18"/>
      <c r="G6" s="18"/>
      <c r="H6" s="18"/>
      <c r="I6" s="19"/>
      <c r="J6" s="19"/>
      <c r="K6" s="19"/>
      <c r="M6" s="13"/>
      <c r="N6" s="13"/>
      <c r="O6" s="13"/>
    </row>
    <row r="7" spans="1:15" ht="51.95" customHeight="1" x14ac:dyDescent="0.25">
      <c r="A7" s="20"/>
      <c r="B7" s="21" t="s">
        <v>13</v>
      </c>
      <c r="C7" s="22" t="s">
        <v>14</v>
      </c>
      <c r="D7" s="23"/>
      <c r="E7" s="24"/>
      <c r="F7" s="23">
        <f>SUM(F8:F10)</f>
        <v>0</v>
      </c>
      <c r="G7" s="23">
        <f>SUM(G8:G10)</f>
        <v>0</v>
      </c>
      <c r="H7" s="25">
        <f>SUM(H8:H10)</f>
        <v>0</v>
      </c>
      <c r="I7" s="26">
        <f>IFERROR(AVERAGEIF(I10:I18,"&lt;&gt;0"),0)</f>
        <v>0</v>
      </c>
      <c r="J7" s="26"/>
      <c r="K7" s="26"/>
      <c r="M7" s="13"/>
      <c r="N7" s="13"/>
      <c r="O7" s="13"/>
    </row>
    <row r="8" spans="1:15" ht="31.5" customHeight="1" x14ac:dyDescent="0.25">
      <c r="A8" s="20"/>
      <c r="B8" s="27" t="str">
        <f>B7</f>
        <v>2.3.1.3.1.1.</v>
      </c>
      <c r="C8" s="22" t="s">
        <v>15</v>
      </c>
      <c r="D8" s="23">
        <v>2021</v>
      </c>
      <c r="E8" s="28" t="s">
        <v>16</v>
      </c>
      <c r="F8" s="23">
        <f>SUMIF(D10:D17,"2020", F10:F17)</f>
        <v>0</v>
      </c>
      <c r="G8" s="29">
        <f>SUMIF(D10:D17,"2020", G10:G17)</f>
        <v>0</v>
      </c>
      <c r="H8" s="25">
        <f>SUMIF(D10:D17,"2020", H10:H17)</f>
        <v>0</v>
      </c>
      <c r="I8" s="26">
        <f>IFERROR(AVERAGEIF(I11:I18,"&lt;&gt;0"),0)</f>
        <v>0</v>
      </c>
      <c r="J8" s="26"/>
      <c r="K8" s="26"/>
      <c r="M8" s="13"/>
      <c r="N8" s="13"/>
      <c r="O8" s="13"/>
    </row>
    <row r="9" spans="1:15" ht="38.25" customHeight="1" x14ac:dyDescent="0.25">
      <c r="A9" s="20"/>
      <c r="B9" s="27"/>
      <c r="C9" s="22" t="s">
        <v>15</v>
      </c>
      <c r="D9" s="23">
        <v>2022</v>
      </c>
      <c r="E9" s="30"/>
      <c r="F9" s="23">
        <f>SUMIF(D11:D18,"2020", F11:F18)</f>
        <v>0</v>
      </c>
      <c r="G9" s="29">
        <f>SUMIF(D11:D18,"2020", G11:G18)</f>
        <v>0</v>
      </c>
      <c r="H9" s="25">
        <f>SUMIF(D11:D18,"2020", H11:H18)</f>
        <v>0</v>
      </c>
      <c r="I9" s="26"/>
      <c r="J9" s="26">
        <f>IFERROR(AVERAGEIF(J11:J18,"&lt;&gt;0"),0)</f>
        <v>0</v>
      </c>
      <c r="K9" s="26"/>
      <c r="M9" s="13"/>
      <c r="N9" s="13"/>
      <c r="O9" s="13"/>
    </row>
    <row r="10" spans="1:15" ht="38.25" customHeight="1" x14ac:dyDescent="0.25">
      <c r="A10" s="20"/>
      <c r="B10" s="27"/>
      <c r="C10" s="22" t="s">
        <v>15</v>
      </c>
      <c r="D10" s="23">
        <v>2023</v>
      </c>
      <c r="E10" s="31"/>
      <c r="F10" s="23">
        <f>SUMIF(D11:D18,"2021", F11:F18)</f>
        <v>0</v>
      </c>
      <c r="G10" s="32">
        <f>SUMIF(D11:D18,"2021", G11:G18)</f>
        <v>0</v>
      </c>
      <c r="H10" s="25">
        <f>SUMIF(D11:D18,"2021", H11:H18)</f>
        <v>0</v>
      </c>
      <c r="I10" s="26"/>
      <c r="J10" s="26"/>
      <c r="K10" s="26">
        <f>IFERROR(AVERAGEIF(K11:K18,"&lt;&gt;0"),0)</f>
        <v>0</v>
      </c>
      <c r="M10" s="13"/>
      <c r="N10" s="13"/>
      <c r="O10" s="13"/>
    </row>
    <row r="11" spans="1:15" ht="18.75" hidden="1" x14ac:dyDescent="0.25">
      <c r="A11" s="33"/>
      <c r="B11" s="34" t="e">
        <f>#REF!</f>
        <v>#REF!</v>
      </c>
      <c r="C11" s="35"/>
      <c r="D11" s="36"/>
      <c r="E11" s="37" t="e">
        <f>#REF!</f>
        <v>#REF!</v>
      </c>
      <c r="F11" s="37"/>
      <c r="G11" s="38"/>
      <c r="H11" s="39"/>
      <c r="I11" s="40" t="str">
        <f t="shared" ref="I11:I16" si="0">IF(D11=2019,IFERROR($H11/$F11*1000," "),"Х")</f>
        <v>Х</v>
      </c>
      <c r="J11" s="40" t="str">
        <f t="shared" ref="J11:J16" si="1">IF(D11=2020,IFERROR(H11/F11*1000," "),"Х")</f>
        <v>Х</v>
      </c>
      <c r="K11" s="40" t="str">
        <f t="shared" ref="K11:K16" si="2">IF(D11=2021,IFERROR(H11/F11*1000," "),"Х")</f>
        <v>Х</v>
      </c>
    </row>
    <row r="12" spans="1:15" ht="18.75" hidden="1" x14ac:dyDescent="0.25">
      <c r="A12" s="33"/>
      <c r="B12" s="34" t="e">
        <f t="shared" ref="B12:B18" si="3">B11</f>
        <v>#REF!</v>
      </c>
      <c r="C12" s="35"/>
      <c r="D12" s="37"/>
      <c r="E12" s="37" t="e">
        <f t="shared" ref="E12:E18" si="4">E11</f>
        <v>#REF!</v>
      </c>
      <c r="F12" s="37"/>
      <c r="G12" s="37"/>
      <c r="H12" s="39"/>
      <c r="I12" s="40" t="str">
        <f t="shared" si="0"/>
        <v>Х</v>
      </c>
      <c r="J12" s="40" t="str">
        <f t="shared" si="1"/>
        <v>Х</v>
      </c>
      <c r="K12" s="40" t="str">
        <f t="shared" si="2"/>
        <v>Х</v>
      </c>
    </row>
    <row r="13" spans="1:15" ht="18.75" hidden="1" x14ac:dyDescent="0.25">
      <c r="A13" s="33"/>
      <c r="B13" s="34" t="e">
        <f t="shared" si="3"/>
        <v>#REF!</v>
      </c>
      <c r="C13" s="35"/>
      <c r="D13" s="37"/>
      <c r="E13" s="37" t="e">
        <f t="shared" si="4"/>
        <v>#REF!</v>
      </c>
      <c r="F13" s="37"/>
      <c r="G13" s="37"/>
      <c r="H13" s="39"/>
      <c r="I13" s="40" t="str">
        <f t="shared" si="0"/>
        <v>Х</v>
      </c>
      <c r="J13" s="40" t="str">
        <f t="shared" si="1"/>
        <v>Х</v>
      </c>
      <c r="K13" s="40" t="str">
        <f t="shared" si="2"/>
        <v>Х</v>
      </c>
    </row>
    <row r="14" spans="1:15" ht="18.75" hidden="1" x14ac:dyDescent="0.25">
      <c r="A14" s="33"/>
      <c r="B14" s="34" t="e">
        <f t="shared" si="3"/>
        <v>#REF!</v>
      </c>
      <c r="C14" s="35"/>
      <c r="D14" s="37"/>
      <c r="E14" s="37" t="e">
        <f t="shared" si="4"/>
        <v>#REF!</v>
      </c>
      <c r="F14" s="37"/>
      <c r="G14" s="37"/>
      <c r="H14" s="39"/>
      <c r="I14" s="40" t="str">
        <f t="shared" si="0"/>
        <v>Х</v>
      </c>
      <c r="J14" s="40" t="str">
        <f t="shared" si="1"/>
        <v>Х</v>
      </c>
      <c r="K14" s="40" t="str">
        <f t="shared" si="2"/>
        <v>Х</v>
      </c>
    </row>
    <row r="15" spans="1:15" ht="18.75" hidden="1" x14ac:dyDescent="0.25">
      <c r="A15" s="33"/>
      <c r="B15" s="34" t="e">
        <f t="shared" si="3"/>
        <v>#REF!</v>
      </c>
      <c r="C15" s="35"/>
      <c r="D15" s="37"/>
      <c r="E15" s="37" t="e">
        <f t="shared" si="4"/>
        <v>#REF!</v>
      </c>
      <c r="F15" s="37"/>
      <c r="G15" s="37"/>
      <c r="H15" s="39"/>
      <c r="I15" s="40" t="str">
        <f>IF(D15=2019,IFERROR($H15/$F15*1000," "),"Х")</f>
        <v>Х</v>
      </c>
      <c r="J15" s="40" t="str">
        <f>IF(D15=2020,IFERROR(H15/F15*1000," "),"Х")</f>
        <v>Х</v>
      </c>
      <c r="K15" s="40" t="str">
        <f>IF(D15=2021,IFERROR(H15/F15*1000," "),"Х")</f>
        <v>Х</v>
      </c>
    </row>
    <row r="16" spans="1:15" ht="18.75" hidden="1" x14ac:dyDescent="0.25">
      <c r="A16" s="33"/>
      <c r="B16" s="34" t="e">
        <f t="shared" si="3"/>
        <v>#REF!</v>
      </c>
      <c r="C16" s="35"/>
      <c r="D16" s="37"/>
      <c r="E16" s="37" t="e">
        <f t="shared" si="4"/>
        <v>#REF!</v>
      </c>
      <c r="F16" s="37"/>
      <c r="G16" s="37"/>
      <c r="H16" s="39"/>
      <c r="I16" s="40" t="str">
        <f t="shared" si="0"/>
        <v>Х</v>
      </c>
      <c r="J16" s="40" t="str">
        <f t="shared" si="1"/>
        <v>Х</v>
      </c>
      <c r="K16" s="40" t="str">
        <f t="shared" si="2"/>
        <v>Х</v>
      </c>
    </row>
    <row r="17" spans="1:11" ht="18.75" hidden="1" x14ac:dyDescent="0.25">
      <c r="A17" s="33"/>
      <c r="B17" s="34" t="e">
        <f t="shared" si="3"/>
        <v>#REF!</v>
      </c>
      <c r="C17" s="35"/>
      <c r="D17" s="37"/>
      <c r="E17" s="37" t="e">
        <f t="shared" si="4"/>
        <v>#REF!</v>
      </c>
      <c r="F17" s="37"/>
      <c r="G17" s="37"/>
      <c r="H17" s="39"/>
      <c r="I17" s="40" t="str">
        <f>IF(D17=2019,IFERROR($H17/$F17*1000," "),"Х")</f>
        <v>Х</v>
      </c>
      <c r="J17" s="40" t="str">
        <f>IF(D17=2020,IFERROR(H17/F17*1000," "),"Х")</f>
        <v>Х</v>
      </c>
      <c r="K17" s="40" t="str">
        <f>IF(D17=2021,IFERROR(H17/F17*1000," "),"Х")</f>
        <v>Х</v>
      </c>
    </row>
    <row r="18" spans="1:11" ht="18.75" hidden="1" x14ac:dyDescent="0.25">
      <c r="A18" s="33"/>
      <c r="B18" s="34" t="e">
        <f t="shared" si="3"/>
        <v>#REF!</v>
      </c>
      <c r="C18" s="35"/>
      <c r="D18" s="37"/>
      <c r="E18" s="37" t="e">
        <f t="shared" si="4"/>
        <v>#REF!</v>
      </c>
      <c r="F18" s="37"/>
      <c r="G18" s="37"/>
      <c r="H18" s="39"/>
      <c r="I18" s="40" t="str">
        <f>IF(D18=2019,IFERROR($H18/$F18*1000," "),"Х")</f>
        <v>Х</v>
      </c>
      <c r="J18" s="40" t="str">
        <f>IF(D18=2020,IFERROR(H18/F18*1000," "),"Х")</f>
        <v>Х</v>
      </c>
      <c r="K18" s="40" t="str">
        <f>IF(D18=2021,IFERROR(H18/F18*1000," "),"Х")</f>
        <v>Х</v>
      </c>
    </row>
    <row r="19" spans="1:11" ht="51.95" customHeight="1" x14ac:dyDescent="0.25">
      <c r="A19" s="20"/>
      <c r="B19" s="21" t="s">
        <v>13</v>
      </c>
      <c r="C19" s="22" t="s">
        <v>14</v>
      </c>
      <c r="D19" s="23"/>
      <c r="E19" s="24"/>
      <c r="F19" s="23">
        <f>SUM(F20:F22)</f>
        <v>0</v>
      </c>
      <c r="G19" s="23">
        <f>SUM(G20:G22)</f>
        <v>0</v>
      </c>
      <c r="H19" s="23">
        <f>SUM(H20:H22)</f>
        <v>0</v>
      </c>
      <c r="I19" s="26">
        <f>IFERROR(AVERAGEIF(I22:I32,"&lt;&gt;0"),0)</f>
        <v>0</v>
      </c>
      <c r="J19" s="26"/>
      <c r="K19" s="26"/>
    </row>
    <row r="20" spans="1:11" ht="29.1" customHeight="1" x14ac:dyDescent="0.25">
      <c r="A20" s="20"/>
      <c r="B20" s="27" t="s">
        <v>13</v>
      </c>
      <c r="C20" s="22" t="s">
        <v>15</v>
      </c>
      <c r="D20" s="23">
        <f>D8</f>
        <v>2021</v>
      </c>
      <c r="E20" s="28" t="s">
        <v>17</v>
      </c>
      <c r="F20" s="23">
        <f>SUMIF(D23:D32,"2019", F23:F32)</f>
        <v>0</v>
      </c>
      <c r="G20" s="32">
        <f>SUMIF(D23:D32,"2019", G23:G32)</f>
        <v>0</v>
      </c>
      <c r="H20" s="32">
        <f>SUMIF(D23:D32,"2019", H23:H32)</f>
        <v>0</v>
      </c>
      <c r="I20" s="26">
        <f>IFERROR(AVERAGEIF(I23:I32,"&lt;&gt;0"),0)</f>
        <v>0</v>
      </c>
      <c r="J20" s="26"/>
      <c r="K20" s="26"/>
    </row>
    <row r="21" spans="1:11" ht="29.1" customHeight="1" x14ac:dyDescent="0.25">
      <c r="A21" s="20"/>
      <c r="B21" s="27"/>
      <c r="C21" s="22" t="s">
        <v>15</v>
      </c>
      <c r="D21" s="23">
        <f>D9</f>
        <v>2022</v>
      </c>
      <c r="E21" s="30"/>
      <c r="F21" s="23">
        <f>SUMIF(D23:D32,"2020", F23:F32)</f>
        <v>0</v>
      </c>
      <c r="G21" s="32">
        <f>SUMIF(D23:D32,"2020", G23:G32)</f>
        <v>0</v>
      </c>
      <c r="H21" s="32">
        <f>SUMIF(D23:D32,"2020", H23:H32)</f>
        <v>0</v>
      </c>
      <c r="I21" s="26"/>
      <c r="J21" s="26">
        <f>IFERROR(AVERAGEIF(J23:J32,"&lt;&gt;0"),0)</f>
        <v>0</v>
      </c>
      <c r="K21" s="26"/>
    </row>
    <row r="22" spans="1:11" ht="29.1" customHeight="1" x14ac:dyDescent="0.25">
      <c r="A22" s="20"/>
      <c r="B22" s="27"/>
      <c r="C22" s="22" t="s">
        <v>15</v>
      </c>
      <c r="D22" s="23">
        <f>D10</f>
        <v>2023</v>
      </c>
      <c r="E22" s="31"/>
      <c r="F22" s="23">
        <f>SUMIF(D23:D32,"2021", F23:F32)</f>
        <v>0</v>
      </c>
      <c r="G22" s="32">
        <f>SUMIF(D23:D32,"2021", G23:G32)</f>
        <v>0</v>
      </c>
      <c r="H22" s="32">
        <f>SUMIF(D23:D32,"2021", H23:H32)</f>
        <v>0</v>
      </c>
      <c r="I22" s="26"/>
      <c r="J22" s="26"/>
      <c r="K22" s="26">
        <f>IFERROR(AVERAGEIF(K23:K32,"&lt;&gt;0"),0)</f>
        <v>0</v>
      </c>
    </row>
    <row r="23" spans="1:11" ht="18.75" hidden="1" x14ac:dyDescent="0.25">
      <c r="A23" s="33"/>
      <c r="B23" s="34" t="str">
        <f>B20</f>
        <v>2.3.1.3.1.1.</v>
      </c>
      <c r="C23" s="35"/>
      <c r="D23" s="37"/>
      <c r="E23" s="37" t="str">
        <f>E20</f>
        <v>1-20 кВ</v>
      </c>
      <c r="F23" s="37"/>
      <c r="G23" s="37"/>
      <c r="H23" s="37"/>
      <c r="I23" s="40" t="str">
        <f t="shared" ref="I23:I32" si="5">IF(D23=2019,IFERROR($H23/$F23*1000," "),"Х")</f>
        <v>Х</v>
      </c>
      <c r="J23" s="40" t="str">
        <f t="shared" ref="J23:J32" si="6">IF(D23=2020,IFERROR(H23/F23*1000," "),"Х")</f>
        <v>Х</v>
      </c>
      <c r="K23" s="40" t="str">
        <f t="shared" ref="K23:K32" si="7">IF(D23=2021,IFERROR(H23/F23*1000," "),"Х")</f>
        <v>Х</v>
      </c>
    </row>
    <row r="24" spans="1:11" ht="18.75" hidden="1" x14ac:dyDescent="0.25">
      <c r="A24" s="33"/>
      <c r="B24" s="34" t="str">
        <f>B23</f>
        <v>2.3.1.3.1.1.</v>
      </c>
      <c r="C24" s="35"/>
      <c r="D24" s="37"/>
      <c r="E24" s="37" t="str">
        <f>E23</f>
        <v>1-20 кВ</v>
      </c>
      <c r="F24" s="37"/>
      <c r="G24" s="37"/>
      <c r="H24" s="37"/>
      <c r="I24" s="40" t="str">
        <f t="shared" si="5"/>
        <v>Х</v>
      </c>
      <c r="J24" s="40" t="str">
        <f t="shared" si="6"/>
        <v>Х</v>
      </c>
      <c r="K24" s="40" t="str">
        <f t="shared" si="7"/>
        <v>Х</v>
      </c>
    </row>
    <row r="25" spans="1:11" ht="18.75" hidden="1" x14ac:dyDescent="0.25">
      <c r="A25" s="33"/>
      <c r="B25" s="34" t="str">
        <f t="shared" ref="B25:B32" si="8">B24</f>
        <v>2.3.1.3.1.1.</v>
      </c>
      <c r="C25" s="35"/>
      <c r="D25" s="37"/>
      <c r="E25" s="37" t="str">
        <f t="shared" ref="E25:E32" si="9">E24</f>
        <v>1-20 кВ</v>
      </c>
      <c r="F25" s="37"/>
      <c r="G25" s="37"/>
      <c r="H25" s="37"/>
      <c r="I25" s="40" t="str">
        <f t="shared" si="5"/>
        <v>Х</v>
      </c>
      <c r="J25" s="40" t="str">
        <f t="shared" si="6"/>
        <v>Х</v>
      </c>
      <c r="K25" s="40" t="str">
        <f t="shared" si="7"/>
        <v>Х</v>
      </c>
    </row>
    <row r="26" spans="1:11" ht="18.75" hidden="1" x14ac:dyDescent="0.25">
      <c r="A26" s="33"/>
      <c r="B26" s="34" t="str">
        <f t="shared" si="8"/>
        <v>2.3.1.3.1.1.</v>
      </c>
      <c r="C26" s="35"/>
      <c r="D26" s="37"/>
      <c r="E26" s="37" t="str">
        <f t="shared" si="9"/>
        <v>1-20 кВ</v>
      </c>
      <c r="F26" s="37"/>
      <c r="G26" s="37"/>
      <c r="H26" s="37"/>
      <c r="I26" s="40" t="str">
        <f t="shared" si="5"/>
        <v>Х</v>
      </c>
      <c r="J26" s="40" t="str">
        <f t="shared" si="6"/>
        <v>Х</v>
      </c>
      <c r="K26" s="40" t="str">
        <f t="shared" si="7"/>
        <v>Х</v>
      </c>
    </row>
    <row r="27" spans="1:11" ht="18.75" hidden="1" x14ac:dyDescent="0.25">
      <c r="A27" s="33"/>
      <c r="B27" s="34" t="str">
        <f t="shared" si="8"/>
        <v>2.3.1.3.1.1.</v>
      </c>
      <c r="C27" s="35"/>
      <c r="D27" s="37"/>
      <c r="E27" s="37" t="str">
        <f t="shared" si="9"/>
        <v>1-20 кВ</v>
      </c>
      <c r="F27" s="37"/>
      <c r="G27" s="37"/>
      <c r="H27" s="37"/>
      <c r="I27" s="40" t="str">
        <f t="shared" si="5"/>
        <v>Х</v>
      </c>
      <c r="J27" s="40" t="str">
        <f t="shared" si="6"/>
        <v>Х</v>
      </c>
      <c r="K27" s="40" t="str">
        <f t="shared" si="7"/>
        <v>Х</v>
      </c>
    </row>
    <row r="28" spans="1:11" ht="18.75" hidden="1" x14ac:dyDescent="0.25">
      <c r="A28" s="33"/>
      <c r="B28" s="34" t="str">
        <f t="shared" si="8"/>
        <v>2.3.1.3.1.1.</v>
      </c>
      <c r="C28" s="35"/>
      <c r="D28" s="37"/>
      <c r="E28" s="37" t="str">
        <f t="shared" si="9"/>
        <v>1-20 кВ</v>
      </c>
      <c r="F28" s="37"/>
      <c r="G28" s="37"/>
      <c r="H28" s="37"/>
      <c r="I28" s="40" t="str">
        <f t="shared" si="5"/>
        <v>Х</v>
      </c>
      <c r="J28" s="40" t="str">
        <f t="shared" si="6"/>
        <v>Х</v>
      </c>
      <c r="K28" s="40" t="str">
        <f t="shared" si="7"/>
        <v>Х</v>
      </c>
    </row>
    <row r="29" spans="1:11" ht="18.75" hidden="1" x14ac:dyDescent="0.25">
      <c r="A29" s="33"/>
      <c r="B29" s="34" t="str">
        <f t="shared" si="8"/>
        <v>2.3.1.3.1.1.</v>
      </c>
      <c r="C29" s="35"/>
      <c r="D29" s="37"/>
      <c r="E29" s="37" t="str">
        <f t="shared" si="9"/>
        <v>1-20 кВ</v>
      </c>
      <c r="F29" s="37"/>
      <c r="G29" s="37"/>
      <c r="H29" s="37"/>
      <c r="I29" s="40" t="str">
        <f t="shared" si="5"/>
        <v>Х</v>
      </c>
      <c r="J29" s="40" t="str">
        <f t="shared" si="6"/>
        <v>Х</v>
      </c>
      <c r="K29" s="40" t="str">
        <f t="shared" si="7"/>
        <v>Х</v>
      </c>
    </row>
    <row r="30" spans="1:11" ht="18.75" hidden="1" x14ac:dyDescent="0.25">
      <c r="A30" s="33"/>
      <c r="B30" s="34" t="str">
        <f t="shared" si="8"/>
        <v>2.3.1.3.1.1.</v>
      </c>
      <c r="C30" s="35"/>
      <c r="D30" s="37"/>
      <c r="E30" s="37" t="str">
        <f t="shared" si="9"/>
        <v>1-20 кВ</v>
      </c>
      <c r="F30" s="37"/>
      <c r="G30" s="37"/>
      <c r="H30" s="37"/>
      <c r="I30" s="40" t="str">
        <f t="shared" si="5"/>
        <v>Х</v>
      </c>
      <c r="J30" s="40" t="str">
        <f t="shared" si="6"/>
        <v>Х</v>
      </c>
      <c r="K30" s="40" t="str">
        <f t="shared" si="7"/>
        <v>Х</v>
      </c>
    </row>
    <row r="31" spans="1:11" ht="18.75" hidden="1" x14ac:dyDescent="0.25">
      <c r="A31" s="33"/>
      <c r="B31" s="34" t="str">
        <f t="shared" si="8"/>
        <v>2.3.1.3.1.1.</v>
      </c>
      <c r="C31" s="35"/>
      <c r="D31" s="37"/>
      <c r="E31" s="37" t="str">
        <f t="shared" si="9"/>
        <v>1-20 кВ</v>
      </c>
      <c r="F31" s="37"/>
      <c r="G31" s="37"/>
      <c r="H31" s="37"/>
      <c r="I31" s="40" t="str">
        <f t="shared" si="5"/>
        <v>Х</v>
      </c>
      <c r="J31" s="40" t="str">
        <f t="shared" si="6"/>
        <v>Х</v>
      </c>
      <c r="K31" s="40" t="str">
        <f t="shared" si="7"/>
        <v>Х</v>
      </c>
    </row>
    <row r="32" spans="1:11" ht="18.75" hidden="1" x14ac:dyDescent="0.25">
      <c r="A32" s="33"/>
      <c r="B32" s="34" t="str">
        <f t="shared" si="8"/>
        <v>2.3.1.3.1.1.</v>
      </c>
      <c r="C32" s="35"/>
      <c r="D32" s="37"/>
      <c r="E32" s="37" t="str">
        <f t="shared" si="9"/>
        <v>1-20 кВ</v>
      </c>
      <c r="F32" s="37"/>
      <c r="G32" s="37"/>
      <c r="H32" s="37"/>
      <c r="I32" s="40" t="str">
        <f t="shared" si="5"/>
        <v>Х</v>
      </c>
      <c r="J32" s="40" t="str">
        <f t="shared" si="6"/>
        <v>Х</v>
      </c>
      <c r="K32" s="40" t="str">
        <f t="shared" si="7"/>
        <v>Х</v>
      </c>
    </row>
    <row r="33" spans="1:11" ht="51.95" customHeight="1" x14ac:dyDescent="0.25">
      <c r="A33" s="20"/>
      <c r="B33" s="21" t="s">
        <v>13</v>
      </c>
      <c r="C33" s="22" t="s">
        <v>18</v>
      </c>
      <c r="D33" s="23"/>
      <c r="E33" s="24"/>
      <c r="F33" s="23">
        <f>SUM(F34:F36)</f>
        <v>0</v>
      </c>
      <c r="G33" s="23">
        <f>SUM(G34:G36)</f>
        <v>0</v>
      </c>
      <c r="H33" s="23">
        <f>SUM(H34:H36)</f>
        <v>0</v>
      </c>
      <c r="I33" s="26">
        <f>IFERROR(AVERAGEIF(I36:I46,"&lt;&gt;0"),0)</f>
        <v>0</v>
      </c>
      <c r="J33" s="26"/>
      <c r="K33" s="26"/>
    </row>
    <row r="34" spans="1:11" ht="45.75" customHeight="1" collapsed="1" x14ac:dyDescent="0.25">
      <c r="A34" s="20"/>
      <c r="B34" s="27" t="s">
        <v>19</v>
      </c>
      <c r="C34" s="22" t="s">
        <v>15</v>
      </c>
      <c r="D34" s="23">
        <f>D20</f>
        <v>2021</v>
      </c>
      <c r="E34" s="28" t="s">
        <v>16</v>
      </c>
      <c r="F34" s="23">
        <f>SUMIF(D37:D46,"2019", F37:F46)</f>
        <v>0</v>
      </c>
      <c r="G34" s="32">
        <f>SUMIF(D37:D46,"2019", G37:G46)</f>
        <v>0</v>
      </c>
      <c r="H34" s="32">
        <f>SUMIF(D37:D46,"2019", H37:H46)</f>
        <v>0</v>
      </c>
      <c r="I34" s="26">
        <f>IFERROR(AVERAGEIF(I37:I46,"&lt;&gt;0"),0)</f>
        <v>0</v>
      </c>
      <c r="J34" s="26"/>
      <c r="K34" s="26"/>
    </row>
    <row r="35" spans="1:11" ht="45.75" customHeight="1" x14ac:dyDescent="0.25">
      <c r="A35" s="20"/>
      <c r="B35" s="27"/>
      <c r="C35" s="22" t="s">
        <v>15</v>
      </c>
      <c r="D35" s="23">
        <f>D21</f>
        <v>2022</v>
      </c>
      <c r="E35" s="30"/>
      <c r="F35" s="23">
        <f>SUMIF(D37:D46,"2020", F37:F46)</f>
        <v>0</v>
      </c>
      <c r="G35" s="32">
        <f>SUMIF(D37:D46,"2020", G37:G46)</f>
        <v>0</v>
      </c>
      <c r="H35" s="32">
        <f>SUMIF(D37:D46,"2020", H37:H46)</f>
        <v>0</v>
      </c>
      <c r="I35" s="26"/>
      <c r="J35" s="26">
        <f>IFERROR(AVERAGEIF(J37:J46,"&lt;&gt;0"),0)</f>
        <v>0</v>
      </c>
      <c r="K35" s="26"/>
    </row>
    <row r="36" spans="1:11" ht="45.75" customHeight="1" x14ac:dyDescent="0.25">
      <c r="A36" s="20"/>
      <c r="B36" s="27"/>
      <c r="C36" s="22" t="s">
        <v>15</v>
      </c>
      <c r="D36" s="23">
        <f>D22</f>
        <v>2023</v>
      </c>
      <c r="E36" s="31"/>
      <c r="F36" s="23">
        <f>SUMIF(D37:D46,"2021", F37:F46)</f>
        <v>0</v>
      </c>
      <c r="G36" s="32">
        <f>SUMIF(D37:D46,"2021", G37:G46)</f>
        <v>0</v>
      </c>
      <c r="H36" s="32">
        <f>SUMIF(D37:D46,"2021", H37:H46)</f>
        <v>0</v>
      </c>
      <c r="I36" s="26"/>
      <c r="J36" s="26"/>
      <c r="K36" s="26">
        <f>IFERROR(AVERAGEIF(K37:K46,"&lt;&gt;0"),0)</f>
        <v>0</v>
      </c>
    </row>
    <row r="37" spans="1:11" ht="31.5" hidden="1" x14ac:dyDescent="0.25">
      <c r="A37" s="33"/>
      <c r="B37" s="34" t="str">
        <f>B34</f>
        <v>2.3.1.3.3.1.</v>
      </c>
      <c r="C37" s="35"/>
      <c r="D37" s="37"/>
      <c r="E37" s="37" t="str">
        <f>E34</f>
        <v>0,4 кВ и ниже</v>
      </c>
      <c r="F37" s="37"/>
      <c r="G37" s="37"/>
      <c r="H37" s="37"/>
      <c r="I37" s="41" t="str">
        <f>IF(D37=2019,IFERROR(H37/F37*1000," ")," ")</f>
        <v xml:space="preserve"> </v>
      </c>
      <c r="J37" s="41" t="str">
        <f>IF(D37=2020,IFERROR(H37/F37*1000," ")," ")</f>
        <v xml:space="preserve"> </v>
      </c>
      <c r="K37" s="41" t="str">
        <f>IF(D37=2021,IFERROR(H37/F37*1000," ")," ")</f>
        <v xml:space="preserve"> </v>
      </c>
    </row>
    <row r="38" spans="1:11" ht="31.5" hidden="1" x14ac:dyDescent="0.25">
      <c r="A38" s="33"/>
      <c r="B38" s="34" t="str">
        <f>B37</f>
        <v>2.3.1.3.3.1.</v>
      </c>
      <c r="C38" s="35"/>
      <c r="D38" s="37"/>
      <c r="E38" s="37" t="str">
        <f>E37</f>
        <v>0,4 кВ и ниже</v>
      </c>
      <c r="F38" s="37"/>
      <c r="G38" s="37"/>
      <c r="H38" s="37"/>
      <c r="I38" s="41" t="str">
        <f>IF(D38=2019,IFERROR(H38/F38*1000," ")," ")</f>
        <v xml:space="preserve"> </v>
      </c>
      <c r="J38" s="41" t="str">
        <f t="shared" ref="J38:J46" si="10">IF(D38=2020,IFERROR(H38/F38*1000," ")," ")</f>
        <v xml:space="preserve"> </v>
      </c>
      <c r="K38" s="41" t="str">
        <f t="shared" ref="K38:K46" si="11">IF(D38=2021,IFERROR(H38/F38*1000," ")," ")</f>
        <v xml:space="preserve"> </v>
      </c>
    </row>
    <row r="39" spans="1:11" ht="31.5" hidden="1" x14ac:dyDescent="0.25">
      <c r="A39" s="33"/>
      <c r="B39" s="34" t="str">
        <f t="shared" ref="B39:B46" si="12">B38</f>
        <v>2.3.1.3.3.1.</v>
      </c>
      <c r="C39" s="35"/>
      <c r="D39" s="37"/>
      <c r="E39" s="37" t="str">
        <f t="shared" ref="E39:E46" si="13">E38</f>
        <v>0,4 кВ и ниже</v>
      </c>
      <c r="F39" s="37"/>
      <c r="G39" s="37"/>
      <c r="H39" s="37"/>
      <c r="I39" s="41" t="str">
        <f t="shared" ref="I39:I46" si="14">IF(D39=2019,IFERROR(H39/F39*1000," ")," ")</f>
        <v xml:space="preserve"> </v>
      </c>
      <c r="J39" s="41" t="str">
        <f t="shared" si="10"/>
        <v xml:space="preserve"> </v>
      </c>
      <c r="K39" s="41" t="str">
        <f t="shared" si="11"/>
        <v xml:space="preserve"> </v>
      </c>
    </row>
    <row r="40" spans="1:11" ht="31.5" hidden="1" x14ac:dyDescent="0.25">
      <c r="A40" s="33"/>
      <c r="B40" s="34" t="str">
        <f t="shared" si="12"/>
        <v>2.3.1.3.3.1.</v>
      </c>
      <c r="C40" s="35"/>
      <c r="D40" s="37"/>
      <c r="E40" s="37" t="str">
        <f t="shared" si="13"/>
        <v>0,4 кВ и ниже</v>
      </c>
      <c r="F40" s="37"/>
      <c r="G40" s="37"/>
      <c r="H40" s="37"/>
      <c r="I40" s="41" t="str">
        <f t="shared" si="14"/>
        <v xml:space="preserve"> </v>
      </c>
      <c r="J40" s="41" t="str">
        <f t="shared" si="10"/>
        <v xml:space="preserve"> </v>
      </c>
      <c r="K40" s="41" t="str">
        <f t="shared" si="11"/>
        <v xml:space="preserve"> </v>
      </c>
    </row>
    <row r="41" spans="1:11" ht="31.5" hidden="1" x14ac:dyDescent="0.25">
      <c r="A41" s="33"/>
      <c r="B41" s="34" t="str">
        <f t="shared" si="12"/>
        <v>2.3.1.3.3.1.</v>
      </c>
      <c r="C41" s="35"/>
      <c r="D41" s="37"/>
      <c r="E41" s="37" t="str">
        <f t="shared" si="13"/>
        <v>0,4 кВ и ниже</v>
      </c>
      <c r="F41" s="37"/>
      <c r="G41" s="37"/>
      <c r="H41" s="37"/>
      <c r="I41" s="41" t="str">
        <f t="shared" si="14"/>
        <v xml:space="preserve"> </v>
      </c>
      <c r="J41" s="41" t="str">
        <f t="shared" si="10"/>
        <v xml:space="preserve"> </v>
      </c>
      <c r="K41" s="41" t="str">
        <f t="shared" si="11"/>
        <v xml:space="preserve"> </v>
      </c>
    </row>
    <row r="42" spans="1:11" ht="31.5" hidden="1" x14ac:dyDescent="0.25">
      <c r="A42" s="33"/>
      <c r="B42" s="34" t="str">
        <f t="shared" si="12"/>
        <v>2.3.1.3.3.1.</v>
      </c>
      <c r="C42" s="35"/>
      <c r="D42" s="37"/>
      <c r="E42" s="37" t="str">
        <f t="shared" si="13"/>
        <v>0,4 кВ и ниже</v>
      </c>
      <c r="F42" s="37"/>
      <c r="G42" s="37"/>
      <c r="H42" s="37"/>
      <c r="I42" s="41" t="str">
        <f t="shared" si="14"/>
        <v xml:space="preserve"> </v>
      </c>
      <c r="J42" s="41" t="str">
        <f t="shared" si="10"/>
        <v xml:space="preserve"> </v>
      </c>
      <c r="K42" s="41" t="str">
        <f t="shared" si="11"/>
        <v xml:space="preserve"> </v>
      </c>
    </row>
    <row r="43" spans="1:11" ht="31.5" hidden="1" x14ac:dyDescent="0.25">
      <c r="A43" s="33"/>
      <c r="B43" s="34" t="str">
        <f t="shared" si="12"/>
        <v>2.3.1.3.3.1.</v>
      </c>
      <c r="C43" s="35"/>
      <c r="D43" s="37"/>
      <c r="E43" s="37" t="str">
        <f t="shared" si="13"/>
        <v>0,4 кВ и ниже</v>
      </c>
      <c r="F43" s="37"/>
      <c r="G43" s="37"/>
      <c r="H43" s="37"/>
      <c r="I43" s="41" t="str">
        <f t="shared" si="14"/>
        <v xml:space="preserve"> </v>
      </c>
      <c r="J43" s="41" t="str">
        <f t="shared" si="10"/>
        <v xml:space="preserve"> </v>
      </c>
      <c r="K43" s="41" t="str">
        <f t="shared" si="11"/>
        <v xml:space="preserve"> </v>
      </c>
    </row>
    <row r="44" spans="1:11" ht="31.5" hidden="1" x14ac:dyDescent="0.25">
      <c r="A44" s="33"/>
      <c r="B44" s="34" t="str">
        <f t="shared" si="12"/>
        <v>2.3.1.3.3.1.</v>
      </c>
      <c r="C44" s="35"/>
      <c r="D44" s="37"/>
      <c r="E44" s="37" t="str">
        <f t="shared" si="13"/>
        <v>0,4 кВ и ниже</v>
      </c>
      <c r="F44" s="37"/>
      <c r="G44" s="37"/>
      <c r="H44" s="37"/>
      <c r="I44" s="41" t="str">
        <f t="shared" si="14"/>
        <v xml:space="preserve"> </v>
      </c>
      <c r="J44" s="41" t="str">
        <f t="shared" si="10"/>
        <v xml:space="preserve"> </v>
      </c>
      <c r="K44" s="41" t="str">
        <f t="shared" si="11"/>
        <v xml:space="preserve"> </v>
      </c>
    </row>
    <row r="45" spans="1:11" ht="31.5" hidden="1" x14ac:dyDescent="0.25">
      <c r="A45" s="33"/>
      <c r="B45" s="34" t="str">
        <f t="shared" si="12"/>
        <v>2.3.1.3.3.1.</v>
      </c>
      <c r="C45" s="35"/>
      <c r="D45" s="37"/>
      <c r="E45" s="37" t="str">
        <f t="shared" si="13"/>
        <v>0,4 кВ и ниже</v>
      </c>
      <c r="F45" s="37"/>
      <c r="G45" s="37"/>
      <c r="H45" s="37"/>
      <c r="I45" s="41" t="str">
        <f t="shared" si="14"/>
        <v xml:space="preserve"> </v>
      </c>
      <c r="J45" s="41" t="str">
        <f t="shared" si="10"/>
        <v xml:space="preserve"> </v>
      </c>
      <c r="K45" s="41" t="str">
        <f t="shared" si="11"/>
        <v xml:space="preserve"> </v>
      </c>
    </row>
    <row r="46" spans="1:11" ht="31.5" hidden="1" x14ac:dyDescent="0.25">
      <c r="A46" s="33"/>
      <c r="B46" s="34" t="str">
        <f t="shared" si="12"/>
        <v>2.3.1.3.3.1.</v>
      </c>
      <c r="C46" s="35"/>
      <c r="D46" s="37"/>
      <c r="E46" s="37" t="str">
        <f t="shared" si="13"/>
        <v>0,4 кВ и ниже</v>
      </c>
      <c r="F46" s="37"/>
      <c r="G46" s="37"/>
      <c r="H46" s="37"/>
      <c r="I46" s="41" t="str">
        <f t="shared" si="14"/>
        <v xml:space="preserve"> </v>
      </c>
      <c r="J46" s="41" t="str">
        <f t="shared" si="10"/>
        <v xml:space="preserve"> </v>
      </c>
      <c r="K46" s="41" t="str">
        <f t="shared" si="11"/>
        <v xml:space="preserve"> </v>
      </c>
    </row>
    <row r="47" spans="1:11" ht="33.75" customHeight="1" x14ac:dyDescent="0.25">
      <c r="A47" s="17"/>
      <c r="B47" s="18" t="s">
        <v>20</v>
      </c>
      <c r="C47" s="18"/>
      <c r="D47" s="18"/>
      <c r="E47" s="18"/>
      <c r="F47" s="18"/>
      <c r="G47" s="18"/>
      <c r="H47" s="18"/>
      <c r="I47" s="19"/>
      <c r="J47" s="19"/>
      <c r="K47" s="19"/>
    </row>
    <row r="48" spans="1:11" ht="51.95" customHeight="1" x14ac:dyDescent="0.25">
      <c r="A48" s="20"/>
      <c r="B48" s="21" t="s">
        <v>21</v>
      </c>
      <c r="C48" s="22" t="s">
        <v>22</v>
      </c>
      <c r="D48" s="23"/>
      <c r="E48" s="24"/>
      <c r="F48" s="23">
        <f>SUM(F49:F51)</f>
        <v>0</v>
      </c>
      <c r="G48" s="29">
        <f>SUM(G49:G51)</f>
        <v>0</v>
      </c>
      <c r="H48" s="25">
        <f>SUM(H49:H51)</f>
        <v>0</v>
      </c>
      <c r="I48" s="26">
        <f>IFERROR(AVERAGEIF(I51:I471,"&lt;&gt;0"),0)</f>
        <v>0</v>
      </c>
      <c r="J48" s="26"/>
      <c r="K48" s="26"/>
    </row>
    <row r="49" spans="1:11" ht="38.25" customHeight="1" x14ac:dyDescent="0.25">
      <c r="A49" s="20"/>
      <c r="B49" s="27" t="str">
        <f>B48</f>
        <v>3.1.1.1.1.1</v>
      </c>
      <c r="C49" s="22" t="s">
        <v>15</v>
      </c>
      <c r="D49" s="23">
        <f>D34</f>
        <v>2021</v>
      </c>
      <c r="E49" s="28" t="s">
        <v>16</v>
      </c>
      <c r="F49" s="23">
        <f>SUMIF(D52:D59,"2019", F52:F59)</f>
        <v>0</v>
      </c>
      <c r="G49" s="32">
        <f>SUMIF(D52:D59,"2019", G52:G59)</f>
        <v>0</v>
      </c>
      <c r="H49" s="25">
        <f>SUMIF(D52:D59,"2019", H52:H59)</f>
        <v>0</v>
      </c>
      <c r="I49" s="26">
        <f>IFERROR(AVERAGEIF(I52:I472,"&lt;&gt;0"),0)</f>
        <v>0</v>
      </c>
      <c r="J49" s="26"/>
      <c r="K49" s="26"/>
    </row>
    <row r="50" spans="1:11" ht="38.25" customHeight="1" x14ac:dyDescent="0.25">
      <c r="A50" s="20"/>
      <c r="B50" s="27"/>
      <c r="C50" s="22" t="s">
        <v>15</v>
      </c>
      <c r="D50" s="23">
        <f>D35</f>
        <v>2022</v>
      </c>
      <c r="E50" s="30"/>
      <c r="F50" s="23">
        <f>SUMIF(D52:D59,"2020", F52:F59)</f>
        <v>0</v>
      </c>
      <c r="G50" s="29">
        <f>SUMIF(D52:D59,"2020", G52:G59)</f>
        <v>0</v>
      </c>
      <c r="H50" s="25">
        <f>SUMIF(D52:D59,"2020", H52:H59)</f>
        <v>0</v>
      </c>
      <c r="I50" s="26"/>
      <c r="J50" s="26">
        <f>IFERROR(AVERAGEIF(J52:J472,"&lt;&gt;0"),0)</f>
        <v>0</v>
      </c>
      <c r="K50" s="26"/>
    </row>
    <row r="51" spans="1:11" ht="38.25" customHeight="1" x14ac:dyDescent="0.25">
      <c r="A51" s="20"/>
      <c r="B51" s="27"/>
      <c r="C51" s="22" t="s">
        <v>15</v>
      </c>
      <c r="D51" s="23">
        <f>D36</f>
        <v>2023</v>
      </c>
      <c r="E51" s="31"/>
      <c r="F51" s="23">
        <f>SUMIF(D52:D59,"2021", F52:F59)</f>
        <v>0</v>
      </c>
      <c r="G51" s="32">
        <f>SUMIF(D52:D59,"2021", G52:G59)</f>
        <v>0</v>
      </c>
      <c r="H51" s="25">
        <f>SUMIF(D52:D59,"2021", H52:H59)</f>
        <v>0</v>
      </c>
      <c r="I51" s="26"/>
      <c r="J51" s="26"/>
      <c r="K51" s="26">
        <f>IFERROR(AVERAGEIF(K52:K472,"&lt;&gt;0"),0)</f>
        <v>0</v>
      </c>
    </row>
    <row r="52" spans="1:11" s="13" customFormat="1" ht="18.75" hidden="1" x14ac:dyDescent="0.25">
      <c r="A52" s="36"/>
      <c r="B52" s="42" t="e">
        <f>#REF!</f>
        <v>#REF!</v>
      </c>
      <c r="C52" s="43"/>
      <c r="D52" s="44">
        <v>2020</v>
      </c>
      <c r="E52" s="44" t="e">
        <f>#REF!</f>
        <v>#REF!</v>
      </c>
      <c r="F52" s="44"/>
      <c r="G52" s="44"/>
      <c r="H52" s="45"/>
      <c r="I52" s="40" t="str">
        <f t="shared" ref="I52:I59" si="15">IF(D52=2019,IFERROR($H52/$F52*1000," "),"Х")</f>
        <v>Х</v>
      </c>
      <c r="J52" s="40" t="str">
        <f t="shared" ref="J52:J59" si="16">IF(D52=2020,IFERROR(H52/F52*1000," "),"Х")</f>
        <v xml:space="preserve"> </v>
      </c>
      <c r="K52" s="40" t="str">
        <f t="shared" ref="K52:K59" si="17">IF(D52=2021,IFERROR(H52/F52*1000," "),"Х")</f>
        <v>Х</v>
      </c>
    </row>
    <row r="53" spans="1:11" s="13" customFormat="1" ht="18.75" hidden="1" x14ac:dyDescent="0.25">
      <c r="A53" s="36"/>
      <c r="B53" s="42" t="e">
        <f>B52</f>
        <v>#REF!</v>
      </c>
      <c r="C53" s="43"/>
      <c r="D53" s="44">
        <v>2020</v>
      </c>
      <c r="E53" s="44" t="e">
        <f>E52</f>
        <v>#REF!</v>
      </c>
      <c r="F53" s="44"/>
      <c r="G53" s="44"/>
      <c r="H53" s="45"/>
      <c r="I53" s="40" t="str">
        <f t="shared" si="15"/>
        <v>Х</v>
      </c>
      <c r="J53" s="40" t="str">
        <f t="shared" si="16"/>
        <v xml:space="preserve"> </v>
      </c>
      <c r="K53" s="40" t="str">
        <f t="shared" si="17"/>
        <v>Х</v>
      </c>
    </row>
    <row r="54" spans="1:11" ht="18.75" hidden="1" x14ac:dyDescent="0.25">
      <c r="A54" s="33"/>
      <c r="B54" s="34" t="e">
        <f>B53</f>
        <v>#REF!</v>
      </c>
      <c r="C54" s="35"/>
      <c r="D54" s="37">
        <v>2020</v>
      </c>
      <c r="E54" s="37" t="e">
        <f>E53</f>
        <v>#REF!</v>
      </c>
      <c r="F54" s="37"/>
      <c r="G54" s="37"/>
      <c r="H54" s="37"/>
      <c r="I54" s="40" t="str">
        <f t="shared" si="15"/>
        <v>Х</v>
      </c>
      <c r="J54" s="40" t="str">
        <f t="shared" si="16"/>
        <v xml:space="preserve"> </v>
      </c>
      <c r="K54" s="40" t="str">
        <f t="shared" si="17"/>
        <v>Х</v>
      </c>
    </row>
    <row r="55" spans="1:11" ht="18.75" hidden="1" x14ac:dyDescent="0.25">
      <c r="A55" s="33"/>
      <c r="B55" s="34" t="e">
        <f>B52</f>
        <v>#REF!</v>
      </c>
      <c r="C55" s="35"/>
      <c r="D55" s="37">
        <v>2019</v>
      </c>
      <c r="E55" s="37" t="e">
        <f>E52</f>
        <v>#REF!</v>
      </c>
      <c r="F55" s="37"/>
      <c r="G55" s="37"/>
      <c r="H55" s="37"/>
      <c r="I55" s="40" t="str">
        <f t="shared" si="15"/>
        <v xml:space="preserve"> </v>
      </c>
      <c r="J55" s="40" t="str">
        <f t="shared" si="16"/>
        <v>Х</v>
      </c>
      <c r="K55" s="40" t="str">
        <f t="shared" si="17"/>
        <v>Х</v>
      </c>
    </row>
    <row r="56" spans="1:11" ht="18.75" hidden="1" x14ac:dyDescent="0.25">
      <c r="A56" s="33"/>
      <c r="B56" s="34" t="e">
        <f>B55</f>
        <v>#REF!</v>
      </c>
      <c r="C56" s="35"/>
      <c r="D56" s="37">
        <v>2019</v>
      </c>
      <c r="E56" s="37" t="e">
        <f>E55</f>
        <v>#REF!</v>
      </c>
      <c r="F56" s="37"/>
      <c r="G56" s="37"/>
      <c r="H56" s="37"/>
      <c r="I56" s="40" t="str">
        <f t="shared" si="15"/>
        <v xml:space="preserve"> </v>
      </c>
      <c r="J56" s="40" t="str">
        <f t="shared" si="16"/>
        <v>Х</v>
      </c>
      <c r="K56" s="40" t="str">
        <f t="shared" si="17"/>
        <v>Х</v>
      </c>
    </row>
    <row r="57" spans="1:11" ht="18.75" hidden="1" x14ac:dyDescent="0.25">
      <c r="A57" s="33"/>
      <c r="B57" s="34" t="e">
        <f>B56</f>
        <v>#REF!</v>
      </c>
      <c r="C57" s="35"/>
      <c r="D57" s="37">
        <v>2020</v>
      </c>
      <c r="E57" s="37" t="e">
        <f>E56</f>
        <v>#REF!</v>
      </c>
      <c r="F57" s="37"/>
      <c r="G57" s="37"/>
      <c r="H57" s="37"/>
      <c r="I57" s="40" t="str">
        <f t="shared" si="15"/>
        <v>Х</v>
      </c>
      <c r="J57" s="40" t="str">
        <f t="shared" si="16"/>
        <v xml:space="preserve"> </v>
      </c>
      <c r="K57" s="40" t="str">
        <f t="shared" si="17"/>
        <v>Х</v>
      </c>
    </row>
    <row r="58" spans="1:11" ht="18.75" hidden="1" x14ac:dyDescent="0.25">
      <c r="A58" s="33"/>
      <c r="B58" s="34" t="e">
        <f>B57</f>
        <v>#REF!</v>
      </c>
      <c r="C58" s="35"/>
      <c r="D58" s="37">
        <v>2020</v>
      </c>
      <c r="E58" s="37" t="e">
        <f>E57</f>
        <v>#REF!</v>
      </c>
      <c r="F58" s="37"/>
      <c r="G58" s="37"/>
      <c r="H58" s="37"/>
      <c r="I58" s="40" t="str">
        <f t="shared" si="15"/>
        <v>Х</v>
      </c>
      <c r="J58" s="40" t="str">
        <f t="shared" si="16"/>
        <v xml:space="preserve"> </v>
      </c>
      <c r="K58" s="40" t="str">
        <f t="shared" si="17"/>
        <v>Х</v>
      </c>
    </row>
    <row r="59" spans="1:11" ht="18.75" hidden="1" x14ac:dyDescent="0.25">
      <c r="A59" s="33"/>
      <c r="B59" s="34" t="e">
        <f>B58</f>
        <v>#REF!</v>
      </c>
      <c r="C59" s="35"/>
      <c r="D59" s="37">
        <v>2020</v>
      </c>
      <c r="E59" s="37" t="e">
        <f>E58</f>
        <v>#REF!</v>
      </c>
      <c r="F59" s="37"/>
      <c r="G59" s="37"/>
      <c r="H59" s="37"/>
      <c r="I59" s="40" t="str">
        <f t="shared" si="15"/>
        <v>Х</v>
      </c>
      <c r="J59" s="40" t="str">
        <f t="shared" si="16"/>
        <v xml:space="preserve"> </v>
      </c>
      <c r="K59" s="40" t="str">
        <f t="shared" si="17"/>
        <v>Х</v>
      </c>
    </row>
    <row r="60" spans="1:11" ht="51.95" customHeight="1" x14ac:dyDescent="0.25">
      <c r="A60" s="20"/>
      <c r="B60" s="21" t="s">
        <v>21</v>
      </c>
      <c r="C60" s="22" t="s">
        <v>22</v>
      </c>
      <c r="D60" s="23"/>
      <c r="E60" s="24"/>
      <c r="F60" s="23">
        <f>SUM(F61:F63)</f>
        <v>0</v>
      </c>
      <c r="G60" s="23">
        <f>SUM(G61:G63)</f>
        <v>0</v>
      </c>
      <c r="H60" s="25">
        <f>SUM(H61:H63)</f>
        <v>0</v>
      </c>
      <c r="I60" s="26">
        <f>IFERROR(AVERAGEIF(I63:I485,"&lt;&gt;0"),0)</f>
        <v>0</v>
      </c>
      <c r="J60" s="26"/>
      <c r="K60" s="26"/>
    </row>
    <row r="61" spans="1:11" ht="38.25" customHeight="1" x14ac:dyDescent="0.25">
      <c r="A61" s="20"/>
      <c r="B61" s="27" t="str">
        <f>B60</f>
        <v>3.1.1.1.1.1</v>
      </c>
      <c r="C61" s="22" t="s">
        <v>15</v>
      </c>
      <c r="D61" s="23">
        <f>D49</f>
        <v>2021</v>
      </c>
      <c r="E61" s="28" t="s">
        <v>17</v>
      </c>
      <c r="F61" s="23">
        <f>SUMIF(D64:D73,"2019", F64:F73)</f>
        <v>0</v>
      </c>
      <c r="G61" s="32">
        <f>SUMIF(D64:D73,"2019", G64:G73)</f>
        <v>0</v>
      </c>
      <c r="H61" s="25">
        <f>SUMIF(D64:D73,"2019", H64:H73)</f>
        <v>0</v>
      </c>
      <c r="I61" s="26">
        <f>IFERROR(AVERAGEIF(I64:I486,"&lt;&gt;0"),0)</f>
        <v>0</v>
      </c>
      <c r="J61" s="26"/>
      <c r="K61" s="26"/>
    </row>
    <row r="62" spans="1:11" ht="38.25" customHeight="1" x14ac:dyDescent="0.25">
      <c r="A62" s="20"/>
      <c r="B62" s="27"/>
      <c r="C62" s="22" t="s">
        <v>15</v>
      </c>
      <c r="D62" s="23">
        <f>D50</f>
        <v>2022</v>
      </c>
      <c r="E62" s="30"/>
      <c r="F62" s="23">
        <f>SUMIF(D64:D73,"2020", F64:F73)</f>
        <v>0</v>
      </c>
      <c r="G62" s="32">
        <f>SUMIF(D64:D73,"2020", G64:G73)</f>
        <v>0</v>
      </c>
      <c r="H62" s="25">
        <f>SUMIF(D64:D73,"2020", H64:H73)</f>
        <v>0</v>
      </c>
      <c r="I62" s="26"/>
      <c r="J62" s="26">
        <f>IFERROR(AVERAGEIF(J64:J486,"&lt;&gt;0"),0)</f>
        <v>0</v>
      </c>
      <c r="K62" s="26"/>
    </row>
    <row r="63" spans="1:11" ht="38.25" customHeight="1" x14ac:dyDescent="0.25">
      <c r="A63" s="20"/>
      <c r="B63" s="27"/>
      <c r="C63" s="22" t="s">
        <v>15</v>
      </c>
      <c r="D63" s="23">
        <f>D51</f>
        <v>2023</v>
      </c>
      <c r="E63" s="31"/>
      <c r="F63" s="23">
        <f>SUMIF(D64:D73,"2021", F64:F73)</f>
        <v>0</v>
      </c>
      <c r="G63" s="32">
        <f>SUMIF(D64:D73,"2021", G64:G73)</f>
        <v>0</v>
      </c>
      <c r="H63" s="25">
        <f>SUMIF(D64:D73,"2021", H64:H73)</f>
        <v>0</v>
      </c>
      <c r="I63" s="26"/>
      <c r="J63" s="26"/>
      <c r="K63" s="26">
        <f>IFERROR(AVERAGEIF(K64:K486,"&lt;&gt;0"),0)</f>
        <v>0</v>
      </c>
    </row>
    <row r="64" spans="1:11" ht="18.75" hidden="1" x14ac:dyDescent="0.25">
      <c r="A64" s="33"/>
      <c r="B64" s="34" t="str">
        <f>B61</f>
        <v>3.1.1.1.1.1</v>
      </c>
      <c r="C64" s="35"/>
      <c r="D64" s="37">
        <v>2019</v>
      </c>
      <c r="E64" s="37" t="str">
        <f>E61</f>
        <v>1-20 кВ</v>
      </c>
      <c r="F64" s="37"/>
      <c r="G64" s="37"/>
      <c r="H64" s="37"/>
      <c r="I64" s="40" t="str">
        <f t="shared" ref="I64:I73" si="18">IF(D64=2019,IFERROR($H64/$F64*1000," "),"Х")</f>
        <v xml:space="preserve"> </v>
      </c>
      <c r="J64" s="40" t="str">
        <f t="shared" ref="J64:J73" si="19">IF(D64=2020,IFERROR(H64/F64*1000," "),"Х")</f>
        <v>Х</v>
      </c>
      <c r="K64" s="40" t="str">
        <f t="shared" ref="K64:K73" si="20">IF(D64=2021,IFERROR(H64/F64*1000," "),"Х")</f>
        <v>Х</v>
      </c>
    </row>
    <row r="65" spans="1:11" ht="18.75" hidden="1" x14ac:dyDescent="0.25">
      <c r="A65" s="33"/>
      <c r="B65" s="34" t="str">
        <f>B64</f>
        <v>3.1.1.1.1.1</v>
      </c>
      <c r="C65" s="35"/>
      <c r="D65" s="37">
        <v>2019</v>
      </c>
      <c r="E65" s="37" t="str">
        <f>E64</f>
        <v>1-20 кВ</v>
      </c>
      <c r="F65" s="37"/>
      <c r="G65" s="37"/>
      <c r="H65" s="37"/>
      <c r="I65" s="40" t="str">
        <f t="shared" si="18"/>
        <v xml:space="preserve"> </v>
      </c>
      <c r="J65" s="40" t="str">
        <f t="shared" si="19"/>
        <v>Х</v>
      </c>
      <c r="K65" s="40" t="str">
        <f t="shared" si="20"/>
        <v>Х</v>
      </c>
    </row>
    <row r="66" spans="1:11" ht="18.75" hidden="1" x14ac:dyDescent="0.25">
      <c r="A66" s="33"/>
      <c r="B66" s="34" t="str">
        <f>B65</f>
        <v>3.1.1.1.1.1</v>
      </c>
      <c r="C66" s="35"/>
      <c r="D66" s="37">
        <v>2020</v>
      </c>
      <c r="E66" s="37" t="str">
        <f>E65</f>
        <v>1-20 кВ</v>
      </c>
      <c r="F66" s="37"/>
      <c r="G66" s="37"/>
      <c r="H66" s="37"/>
      <c r="I66" s="40" t="str">
        <f t="shared" si="18"/>
        <v>Х</v>
      </c>
      <c r="J66" s="40" t="str">
        <f t="shared" si="19"/>
        <v xml:space="preserve"> </v>
      </c>
      <c r="K66" s="40" t="str">
        <f t="shared" si="20"/>
        <v>Х</v>
      </c>
    </row>
    <row r="67" spans="1:11" ht="18.75" hidden="1" x14ac:dyDescent="0.25">
      <c r="A67" s="33"/>
      <c r="B67" s="34" t="str">
        <f>B66</f>
        <v>3.1.1.1.1.1</v>
      </c>
      <c r="C67" s="35"/>
      <c r="D67" s="37">
        <v>2020</v>
      </c>
      <c r="E67" s="37" t="str">
        <f>E66</f>
        <v>1-20 кВ</v>
      </c>
      <c r="F67" s="37"/>
      <c r="G67" s="37"/>
      <c r="H67" s="37"/>
      <c r="I67" s="40" t="str">
        <f t="shared" si="18"/>
        <v>Х</v>
      </c>
      <c r="J67" s="40" t="str">
        <f t="shared" si="19"/>
        <v xml:space="preserve"> </v>
      </c>
      <c r="K67" s="40" t="str">
        <f t="shared" si="20"/>
        <v>Х</v>
      </c>
    </row>
    <row r="68" spans="1:11" ht="18.75" hidden="1" x14ac:dyDescent="0.25">
      <c r="A68" s="33"/>
      <c r="B68" s="34" t="str">
        <f>B67</f>
        <v>3.1.1.1.1.1</v>
      </c>
      <c r="C68" s="35"/>
      <c r="D68" s="37">
        <v>2020</v>
      </c>
      <c r="E68" s="37" t="str">
        <f>E67</f>
        <v>1-20 кВ</v>
      </c>
      <c r="F68" s="37"/>
      <c r="G68" s="37"/>
      <c r="H68" s="37"/>
      <c r="I68" s="40" t="str">
        <f t="shared" si="18"/>
        <v>Х</v>
      </c>
      <c r="J68" s="40" t="str">
        <f t="shared" si="19"/>
        <v xml:space="preserve"> </v>
      </c>
      <c r="K68" s="40" t="str">
        <f t="shared" si="20"/>
        <v>Х</v>
      </c>
    </row>
    <row r="69" spans="1:11" ht="18.75" hidden="1" x14ac:dyDescent="0.25">
      <c r="A69" s="33"/>
      <c r="B69" s="34" t="str">
        <f>B66</f>
        <v>3.1.1.1.1.1</v>
      </c>
      <c r="C69" s="35"/>
      <c r="D69" s="37">
        <v>2019</v>
      </c>
      <c r="E69" s="37" t="str">
        <f>E66</f>
        <v>1-20 кВ</v>
      </c>
      <c r="F69" s="37"/>
      <c r="G69" s="37"/>
      <c r="H69" s="37"/>
      <c r="I69" s="40" t="str">
        <f t="shared" si="18"/>
        <v xml:space="preserve"> </v>
      </c>
      <c r="J69" s="40" t="str">
        <f t="shared" si="19"/>
        <v>Х</v>
      </c>
      <c r="K69" s="40" t="str">
        <f t="shared" si="20"/>
        <v>Х</v>
      </c>
    </row>
    <row r="70" spans="1:11" ht="18.75" hidden="1" x14ac:dyDescent="0.25">
      <c r="A70" s="33"/>
      <c r="B70" s="34" t="str">
        <f>B69</f>
        <v>3.1.1.1.1.1</v>
      </c>
      <c r="C70" s="35"/>
      <c r="D70" s="37">
        <v>2019</v>
      </c>
      <c r="E70" s="37" t="str">
        <f>E69</f>
        <v>1-20 кВ</v>
      </c>
      <c r="F70" s="37"/>
      <c r="G70" s="37"/>
      <c r="H70" s="37"/>
      <c r="I70" s="40" t="str">
        <f t="shared" si="18"/>
        <v xml:space="preserve"> </v>
      </c>
      <c r="J70" s="40" t="str">
        <f t="shared" si="19"/>
        <v>Х</v>
      </c>
      <c r="K70" s="40" t="str">
        <f t="shared" si="20"/>
        <v>Х</v>
      </c>
    </row>
    <row r="71" spans="1:11" ht="18.75" hidden="1" x14ac:dyDescent="0.25">
      <c r="A71" s="33"/>
      <c r="B71" s="34" t="str">
        <f>B70</f>
        <v>3.1.1.1.1.1</v>
      </c>
      <c r="C71" s="35"/>
      <c r="D71" s="37">
        <v>2020</v>
      </c>
      <c r="E71" s="37" t="str">
        <f>E70</f>
        <v>1-20 кВ</v>
      </c>
      <c r="F71" s="37"/>
      <c r="G71" s="37"/>
      <c r="H71" s="37"/>
      <c r="I71" s="40" t="str">
        <f t="shared" si="18"/>
        <v>Х</v>
      </c>
      <c r="J71" s="40" t="str">
        <f t="shared" si="19"/>
        <v xml:space="preserve"> </v>
      </c>
      <c r="K71" s="40" t="str">
        <f t="shared" si="20"/>
        <v>Х</v>
      </c>
    </row>
    <row r="72" spans="1:11" ht="18.75" hidden="1" x14ac:dyDescent="0.25">
      <c r="A72" s="33"/>
      <c r="B72" s="34" t="str">
        <f>B71</f>
        <v>3.1.1.1.1.1</v>
      </c>
      <c r="C72" s="35"/>
      <c r="D72" s="37">
        <v>2020</v>
      </c>
      <c r="E72" s="37" t="str">
        <f>E71</f>
        <v>1-20 кВ</v>
      </c>
      <c r="F72" s="37"/>
      <c r="G72" s="37"/>
      <c r="H72" s="37"/>
      <c r="I72" s="40" t="str">
        <f t="shared" si="18"/>
        <v>Х</v>
      </c>
      <c r="J72" s="40" t="str">
        <f t="shared" si="19"/>
        <v xml:space="preserve"> </v>
      </c>
      <c r="K72" s="40" t="str">
        <f t="shared" si="20"/>
        <v>Х</v>
      </c>
    </row>
    <row r="73" spans="1:11" ht="18.75" hidden="1" x14ac:dyDescent="0.25">
      <c r="A73" s="33"/>
      <c r="B73" s="34" t="str">
        <f>B72</f>
        <v>3.1.1.1.1.1</v>
      </c>
      <c r="C73" s="35"/>
      <c r="D73" s="37">
        <v>2020</v>
      </c>
      <c r="E73" s="37" t="str">
        <f>E72</f>
        <v>1-20 кВ</v>
      </c>
      <c r="F73" s="37"/>
      <c r="G73" s="37"/>
      <c r="H73" s="37"/>
      <c r="I73" s="40" t="str">
        <f t="shared" si="18"/>
        <v>Х</v>
      </c>
      <c r="J73" s="40" t="str">
        <f t="shared" si="19"/>
        <v xml:space="preserve"> </v>
      </c>
      <c r="K73" s="40" t="str">
        <f t="shared" si="20"/>
        <v>Х</v>
      </c>
    </row>
    <row r="74" spans="1:11" ht="33.75" customHeight="1" x14ac:dyDescent="0.25">
      <c r="A74" s="17"/>
      <c r="B74" s="18" t="s">
        <v>23</v>
      </c>
      <c r="C74" s="18"/>
      <c r="D74" s="18"/>
      <c r="E74" s="18"/>
      <c r="F74" s="18"/>
      <c r="G74" s="18"/>
      <c r="H74" s="18"/>
      <c r="I74" s="19"/>
      <c r="J74" s="19"/>
      <c r="K74" s="19"/>
    </row>
    <row r="75" spans="1:11" ht="51.95" customHeight="1" x14ac:dyDescent="0.25">
      <c r="A75" s="20"/>
      <c r="B75" s="21" t="s">
        <v>24</v>
      </c>
      <c r="C75" s="22" t="s">
        <v>25</v>
      </c>
      <c r="D75" s="23"/>
      <c r="E75" s="24"/>
      <c r="F75" s="23">
        <f>SUM(F76:F78)</f>
        <v>0</v>
      </c>
      <c r="G75" s="23">
        <f>SUM(G76:G78)</f>
        <v>0</v>
      </c>
      <c r="H75" s="25">
        <f>SUM(H76:H78)</f>
        <v>0</v>
      </c>
      <c r="I75" s="26">
        <f>IFERROR(AVERAGEIF(I78:I500,"&lt;&gt;0"),0)</f>
        <v>0</v>
      </c>
      <c r="J75" s="26"/>
      <c r="K75" s="26"/>
    </row>
    <row r="76" spans="1:11" ht="38.25" customHeight="1" x14ac:dyDescent="0.25">
      <c r="A76" s="20"/>
      <c r="B76" s="27" t="str">
        <f>B75</f>
        <v>4.1.2.</v>
      </c>
      <c r="C76" s="22" t="s">
        <v>15</v>
      </c>
      <c r="D76" s="23">
        <f>D61</f>
        <v>2021</v>
      </c>
      <c r="E76" s="28" t="s">
        <v>17</v>
      </c>
      <c r="F76" s="23">
        <f>SUMIF(D79:D88,"2019", F79:F88)</f>
        <v>0</v>
      </c>
      <c r="G76" s="32">
        <f>SUMIF(D79:D88,"2019", G79:G88)</f>
        <v>0</v>
      </c>
      <c r="H76" s="25">
        <f>SUMIF(D79:D88,"2019", H79:H88)</f>
        <v>0</v>
      </c>
      <c r="I76" s="26">
        <f>IFERROR(AVERAGEIF(I79:I501,"&lt;&gt;0"),0)</f>
        <v>0</v>
      </c>
      <c r="J76" s="26"/>
      <c r="K76" s="26"/>
    </row>
    <row r="77" spans="1:11" ht="38.25" customHeight="1" x14ac:dyDescent="0.25">
      <c r="A77" s="20"/>
      <c r="B77" s="27"/>
      <c r="C77" s="22" t="s">
        <v>15</v>
      </c>
      <c r="D77" s="23">
        <f>D62</f>
        <v>2022</v>
      </c>
      <c r="E77" s="30"/>
      <c r="F77" s="23">
        <f>SUMIF(D79:D88,"2020", F79:F88)</f>
        <v>0</v>
      </c>
      <c r="G77" s="32">
        <f>SUMIF(D79:D88,"2020", G79:G88)</f>
        <v>0</v>
      </c>
      <c r="H77" s="25">
        <f>SUMIF(D79:D88,"2020", H79:H88)</f>
        <v>0</v>
      </c>
      <c r="I77" s="26"/>
      <c r="J77" s="26">
        <f>IFERROR(AVERAGEIF(J79:J501,"&lt;&gt;0"),0)</f>
        <v>0</v>
      </c>
      <c r="K77" s="26"/>
    </row>
    <row r="78" spans="1:11" ht="38.25" customHeight="1" x14ac:dyDescent="0.25">
      <c r="A78" s="20"/>
      <c r="B78" s="27"/>
      <c r="C78" s="22" t="s">
        <v>15</v>
      </c>
      <c r="D78" s="23">
        <f>D63</f>
        <v>2023</v>
      </c>
      <c r="E78" s="31"/>
      <c r="F78" s="23">
        <f>SUMIF(D79:D88,"2021", F79:F88)</f>
        <v>0</v>
      </c>
      <c r="G78" s="32">
        <f>SUMIF(D79:D88,"2021", G79:G88)</f>
        <v>0</v>
      </c>
      <c r="H78" s="25">
        <f>SUMIF(D79:D88,"2021", H79:H88)</f>
        <v>0</v>
      </c>
      <c r="I78" s="26"/>
      <c r="J78" s="26"/>
      <c r="K78" s="26">
        <f>IFERROR(AVERAGEIF(K79:K501,"&lt;&gt;0"),0)</f>
        <v>0</v>
      </c>
    </row>
    <row r="79" spans="1:11" ht="18.75" hidden="1" x14ac:dyDescent="0.25">
      <c r="A79" s="33"/>
      <c r="B79" s="34" t="str">
        <f>B76</f>
        <v>4.1.2.</v>
      </c>
      <c r="C79" s="35"/>
      <c r="D79" s="37">
        <v>2019</v>
      </c>
      <c r="E79" s="37" t="str">
        <f>E76</f>
        <v>1-20 кВ</v>
      </c>
      <c r="F79" s="37"/>
      <c r="G79" s="37"/>
      <c r="H79" s="37"/>
      <c r="I79" s="40" t="str">
        <f t="shared" ref="I79:I88" si="21">IF(D79=2019,IFERROR($H79/$F79*1000," "),"Х")</f>
        <v xml:space="preserve"> </v>
      </c>
      <c r="J79" s="40" t="str">
        <f t="shared" ref="J79:J88" si="22">IF(D79=2020,IFERROR(H79/F79*1000," "),"Х")</f>
        <v>Х</v>
      </c>
      <c r="K79" s="40" t="str">
        <f t="shared" ref="K79:K88" si="23">IF(D79=2021,IFERROR(H79/F79*1000," "),"Х")</f>
        <v>Х</v>
      </c>
    </row>
    <row r="80" spans="1:11" ht="18.75" hidden="1" x14ac:dyDescent="0.25">
      <c r="A80" s="33"/>
      <c r="B80" s="34" t="str">
        <f>B79</f>
        <v>4.1.2.</v>
      </c>
      <c r="C80" s="35"/>
      <c r="D80" s="37">
        <v>2019</v>
      </c>
      <c r="E80" s="37" t="str">
        <f>E79</f>
        <v>1-20 кВ</v>
      </c>
      <c r="F80" s="37"/>
      <c r="G80" s="37"/>
      <c r="H80" s="37"/>
      <c r="I80" s="40" t="str">
        <f t="shared" si="21"/>
        <v xml:space="preserve"> </v>
      </c>
      <c r="J80" s="40" t="str">
        <f t="shared" si="22"/>
        <v>Х</v>
      </c>
      <c r="K80" s="40" t="str">
        <f t="shared" si="23"/>
        <v>Х</v>
      </c>
    </row>
    <row r="81" spans="1:11" ht="18.75" hidden="1" x14ac:dyDescent="0.25">
      <c r="A81" s="33"/>
      <c r="B81" s="34" t="str">
        <f>B80</f>
        <v>4.1.2.</v>
      </c>
      <c r="C81" s="35"/>
      <c r="D81" s="37">
        <v>2020</v>
      </c>
      <c r="E81" s="37" t="str">
        <f>E80</f>
        <v>1-20 кВ</v>
      </c>
      <c r="F81" s="37"/>
      <c r="G81" s="37"/>
      <c r="H81" s="37"/>
      <c r="I81" s="40" t="str">
        <f t="shared" si="21"/>
        <v>Х</v>
      </c>
      <c r="J81" s="40" t="str">
        <f t="shared" si="22"/>
        <v xml:space="preserve"> </v>
      </c>
      <c r="K81" s="40" t="str">
        <f t="shared" si="23"/>
        <v>Х</v>
      </c>
    </row>
    <row r="82" spans="1:11" ht="18.75" hidden="1" x14ac:dyDescent="0.25">
      <c r="A82" s="33"/>
      <c r="B82" s="34" t="str">
        <f>B81</f>
        <v>4.1.2.</v>
      </c>
      <c r="C82" s="35"/>
      <c r="D82" s="37">
        <v>2020</v>
      </c>
      <c r="E82" s="37" t="str">
        <f>E81</f>
        <v>1-20 кВ</v>
      </c>
      <c r="F82" s="37"/>
      <c r="G82" s="37"/>
      <c r="H82" s="37"/>
      <c r="I82" s="40" t="str">
        <f t="shared" si="21"/>
        <v>Х</v>
      </c>
      <c r="J82" s="40" t="str">
        <f t="shared" si="22"/>
        <v xml:space="preserve"> </v>
      </c>
      <c r="K82" s="40" t="str">
        <f t="shared" si="23"/>
        <v>Х</v>
      </c>
    </row>
    <row r="83" spans="1:11" ht="18.75" hidden="1" x14ac:dyDescent="0.25">
      <c r="A83" s="33"/>
      <c r="B83" s="34" t="str">
        <f>B82</f>
        <v>4.1.2.</v>
      </c>
      <c r="C83" s="35"/>
      <c r="D83" s="37">
        <v>2020</v>
      </c>
      <c r="E83" s="37" t="str">
        <f>E82</f>
        <v>1-20 кВ</v>
      </c>
      <c r="F83" s="37"/>
      <c r="G83" s="37"/>
      <c r="H83" s="37"/>
      <c r="I83" s="40" t="str">
        <f t="shared" si="21"/>
        <v>Х</v>
      </c>
      <c r="J83" s="40" t="str">
        <f t="shared" si="22"/>
        <v xml:space="preserve"> </v>
      </c>
      <c r="K83" s="40" t="str">
        <f t="shared" si="23"/>
        <v>Х</v>
      </c>
    </row>
    <row r="84" spans="1:11" ht="18.75" hidden="1" x14ac:dyDescent="0.25">
      <c r="A84" s="33"/>
      <c r="B84" s="34" t="str">
        <f>B81</f>
        <v>4.1.2.</v>
      </c>
      <c r="C84" s="35"/>
      <c r="D84" s="37">
        <v>2019</v>
      </c>
      <c r="E84" s="37" t="str">
        <f>E81</f>
        <v>1-20 кВ</v>
      </c>
      <c r="F84" s="37"/>
      <c r="G84" s="37"/>
      <c r="H84" s="37"/>
      <c r="I84" s="40" t="str">
        <f t="shared" si="21"/>
        <v xml:space="preserve"> </v>
      </c>
      <c r="J84" s="40" t="str">
        <f t="shared" si="22"/>
        <v>Х</v>
      </c>
      <c r="K84" s="40" t="str">
        <f t="shared" si="23"/>
        <v>Х</v>
      </c>
    </row>
    <row r="85" spans="1:11" ht="18.75" hidden="1" x14ac:dyDescent="0.25">
      <c r="A85" s="33"/>
      <c r="B85" s="34" t="str">
        <f>B84</f>
        <v>4.1.2.</v>
      </c>
      <c r="C85" s="35"/>
      <c r="D85" s="37">
        <v>2019</v>
      </c>
      <c r="E85" s="37" t="str">
        <f>E84</f>
        <v>1-20 кВ</v>
      </c>
      <c r="F85" s="37"/>
      <c r="G85" s="37"/>
      <c r="H85" s="37"/>
      <c r="I85" s="40" t="str">
        <f t="shared" si="21"/>
        <v xml:space="preserve"> </v>
      </c>
      <c r="J85" s="40" t="str">
        <f t="shared" si="22"/>
        <v>Х</v>
      </c>
      <c r="K85" s="40" t="str">
        <f t="shared" si="23"/>
        <v>Х</v>
      </c>
    </row>
    <row r="86" spans="1:11" ht="18.75" hidden="1" x14ac:dyDescent="0.25">
      <c r="A86" s="33"/>
      <c r="B86" s="34" t="str">
        <f>B85</f>
        <v>4.1.2.</v>
      </c>
      <c r="C86" s="35"/>
      <c r="D86" s="37">
        <v>2020</v>
      </c>
      <c r="E86" s="37" t="str">
        <f>E85</f>
        <v>1-20 кВ</v>
      </c>
      <c r="F86" s="37"/>
      <c r="G86" s="37"/>
      <c r="H86" s="37"/>
      <c r="I86" s="40" t="str">
        <f t="shared" si="21"/>
        <v>Х</v>
      </c>
      <c r="J86" s="40" t="str">
        <f t="shared" si="22"/>
        <v xml:space="preserve"> </v>
      </c>
      <c r="K86" s="40" t="str">
        <f t="shared" si="23"/>
        <v>Х</v>
      </c>
    </row>
    <row r="87" spans="1:11" ht="18.75" hidden="1" x14ac:dyDescent="0.25">
      <c r="A87" s="33"/>
      <c r="B87" s="34" t="str">
        <f>B86</f>
        <v>4.1.2.</v>
      </c>
      <c r="C87" s="35"/>
      <c r="D87" s="37">
        <v>2020</v>
      </c>
      <c r="E87" s="37" t="str">
        <f>E86</f>
        <v>1-20 кВ</v>
      </c>
      <c r="F87" s="37"/>
      <c r="G87" s="37"/>
      <c r="H87" s="37"/>
      <c r="I87" s="40" t="str">
        <f t="shared" si="21"/>
        <v>Х</v>
      </c>
      <c r="J87" s="40" t="str">
        <f t="shared" si="22"/>
        <v xml:space="preserve"> </v>
      </c>
      <c r="K87" s="40" t="str">
        <f t="shared" si="23"/>
        <v>Х</v>
      </c>
    </row>
    <row r="88" spans="1:11" ht="18.75" hidden="1" x14ac:dyDescent="0.25">
      <c r="A88" s="33"/>
      <c r="B88" s="34" t="str">
        <f>B87</f>
        <v>4.1.2.</v>
      </c>
      <c r="C88" s="35"/>
      <c r="D88" s="37">
        <v>2020</v>
      </c>
      <c r="E88" s="37" t="str">
        <f>E87</f>
        <v>1-20 кВ</v>
      </c>
      <c r="F88" s="37"/>
      <c r="G88" s="37"/>
      <c r="H88" s="37"/>
      <c r="I88" s="40" t="str">
        <f t="shared" si="21"/>
        <v>Х</v>
      </c>
      <c r="J88" s="40" t="str">
        <f t="shared" si="22"/>
        <v xml:space="preserve"> </v>
      </c>
      <c r="K88" s="40" t="str">
        <f t="shared" si="23"/>
        <v>Х</v>
      </c>
    </row>
    <row r="89" spans="1:11" ht="51.95" customHeight="1" x14ac:dyDescent="0.25">
      <c r="A89" s="20"/>
      <c r="B89" s="21" t="s">
        <v>26</v>
      </c>
      <c r="C89" s="22" t="s">
        <v>27</v>
      </c>
      <c r="D89" s="23"/>
      <c r="E89" s="24"/>
      <c r="F89" s="23">
        <f>SUM(F90:F92)</f>
        <v>0</v>
      </c>
      <c r="G89" s="23">
        <f>SUM(G90:G92)</f>
        <v>0</v>
      </c>
      <c r="H89" s="25">
        <f>SUM(H90:H92)</f>
        <v>0</v>
      </c>
      <c r="I89" s="26">
        <f>IFERROR(AVERAGEIF(I92:I514,"&lt;&gt;0"),0)</f>
        <v>0</v>
      </c>
      <c r="J89" s="26"/>
      <c r="K89" s="26"/>
    </row>
    <row r="90" spans="1:11" ht="38.25" customHeight="1" x14ac:dyDescent="0.25">
      <c r="A90" s="20"/>
      <c r="B90" s="27" t="str">
        <f>B89</f>
        <v>4.1.4.</v>
      </c>
      <c r="C90" s="22" t="s">
        <v>15</v>
      </c>
      <c r="D90" s="23">
        <f>D76</f>
        <v>2021</v>
      </c>
      <c r="E90" s="28" t="s">
        <v>17</v>
      </c>
      <c r="F90" s="23">
        <f>SUMIF(D93:D102,"2019", F93:F102)</f>
        <v>0</v>
      </c>
      <c r="G90" s="32">
        <f>SUMIF(D93:D102,"2019", G93:G102)</f>
        <v>0</v>
      </c>
      <c r="H90" s="25">
        <f>SUMIF(D93:D102,"2019", H93:H102)</f>
        <v>0</v>
      </c>
      <c r="I90" s="26">
        <f>IFERROR(AVERAGEIF(I93:I515,"&lt;&gt;0"),0)</f>
        <v>0</v>
      </c>
      <c r="J90" s="26"/>
      <c r="K90" s="26"/>
    </row>
    <row r="91" spans="1:11" ht="38.25" customHeight="1" x14ac:dyDescent="0.25">
      <c r="A91" s="20"/>
      <c r="B91" s="27"/>
      <c r="C91" s="22" t="s">
        <v>15</v>
      </c>
      <c r="D91" s="23">
        <f>D77</f>
        <v>2022</v>
      </c>
      <c r="E91" s="30"/>
      <c r="F91" s="23">
        <f>SUMIF(D93:D102,"2020", F93:F102)</f>
        <v>0</v>
      </c>
      <c r="G91" s="32">
        <f>SUMIF(D93:D102,"2020", G93:G102)</f>
        <v>0</v>
      </c>
      <c r="H91" s="25">
        <f>SUMIF(D93:D102,"2020", H93:H102)</f>
        <v>0</v>
      </c>
      <c r="I91" s="26"/>
      <c r="J91" s="26">
        <f>IFERROR(AVERAGEIF(J93:J515,"&lt;&gt;0"),0)</f>
        <v>0</v>
      </c>
      <c r="K91" s="26"/>
    </row>
    <row r="92" spans="1:11" ht="38.25" customHeight="1" x14ac:dyDescent="0.25">
      <c r="A92" s="20"/>
      <c r="B92" s="27"/>
      <c r="C92" s="22" t="s">
        <v>15</v>
      </c>
      <c r="D92" s="23">
        <f>D78</f>
        <v>2023</v>
      </c>
      <c r="E92" s="31"/>
      <c r="F92" s="23">
        <f>SUMIF(D93:D102,"2021", F93:F102)</f>
        <v>0</v>
      </c>
      <c r="G92" s="32">
        <f>SUMIF(D93:D102,"2021", G93:G102)</f>
        <v>0</v>
      </c>
      <c r="H92" s="25">
        <f>SUMIF(D93:D102,"2021", H93:H102)</f>
        <v>0</v>
      </c>
      <c r="I92" s="26"/>
      <c r="J92" s="26"/>
      <c r="K92" s="26">
        <f>IFERROR(AVERAGEIF(K93:K515,"&lt;&gt;0"),0)</f>
        <v>0</v>
      </c>
    </row>
    <row r="93" spans="1:11" ht="18.75" hidden="1" x14ac:dyDescent="0.25">
      <c r="A93" s="33"/>
      <c r="B93" s="34" t="str">
        <f>B90</f>
        <v>4.1.4.</v>
      </c>
      <c r="C93" s="35"/>
      <c r="D93" s="37">
        <v>2019</v>
      </c>
      <c r="E93" s="37" t="str">
        <f>E90</f>
        <v>1-20 кВ</v>
      </c>
      <c r="F93" s="37"/>
      <c r="G93" s="37"/>
      <c r="H93" s="37"/>
      <c r="I93" s="40" t="str">
        <f t="shared" ref="I93:I102" si="24">IF(D93=2019,IFERROR($H93/$F93*1000," "),"Х")</f>
        <v xml:space="preserve"> </v>
      </c>
      <c r="J93" s="40" t="str">
        <f t="shared" ref="J93:J102" si="25">IF(D93=2020,IFERROR(H93/F93*1000," "),"Х")</f>
        <v>Х</v>
      </c>
      <c r="K93" s="40" t="str">
        <f t="shared" ref="K93:K102" si="26">IF(D93=2021,IFERROR(H93/F93*1000," "),"Х")</f>
        <v>Х</v>
      </c>
    </row>
    <row r="94" spans="1:11" ht="18.75" hidden="1" x14ac:dyDescent="0.25">
      <c r="A94" s="33"/>
      <c r="B94" s="34" t="str">
        <f>B93</f>
        <v>4.1.4.</v>
      </c>
      <c r="C94" s="35"/>
      <c r="D94" s="37">
        <v>2019</v>
      </c>
      <c r="E94" s="37" t="str">
        <f>E93</f>
        <v>1-20 кВ</v>
      </c>
      <c r="F94" s="37"/>
      <c r="G94" s="37"/>
      <c r="H94" s="37"/>
      <c r="I94" s="40" t="str">
        <f t="shared" si="24"/>
        <v xml:space="preserve"> </v>
      </c>
      <c r="J94" s="40" t="str">
        <f t="shared" si="25"/>
        <v>Х</v>
      </c>
      <c r="K94" s="40" t="str">
        <f t="shared" si="26"/>
        <v>Х</v>
      </c>
    </row>
    <row r="95" spans="1:11" ht="18.75" hidden="1" x14ac:dyDescent="0.25">
      <c r="A95" s="33"/>
      <c r="B95" s="34" t="str">
        <f>B94</f>
        <v>4.1.4.</v>
      </c>
      <c r="C95" s="35"/>
      <c r="D95" s="37">
        <v>2020</v>
      </c>
      <c r="E95" s="37" t="str">
        <f>E94</f>
        <v>1-20 кВ</v>
      </c>
      <c r="F95" s="37"/>
      <c r="G95" s="37"/>
      <c r="H95" s="37"/>
      <c r="I95" s="40" t="str">
        <f t="shared" si="24"/>
        <v>Х</v>
      </c>
      <c r="J95" s="40" t="str">
        <f t="shared" si="25"/>
        <v xml:space="preserve"> </v>
      </c>
      <c r="K95" s="40" t="str">
        <f t="shared" si="26"/>
        <v>Х</v>
      </c>
    </row>
    <row r="96" spans="1:11" ht="18.75" hidden="1" x14ac:dyDescent="0.25">
      <c r="A96" s="33"/>
      <c r="B96" s="34" t="str">
        <f>B95</f>
        <v>4.1.4.</v>
      </c>
      <c r="C96" s="35"/>
      <c r="D96" s="37">
        <v>2020</v>
      </c>
      <c r="E96" s="37" t="str">
        <f>E95</f>
        <v>1-20 кВ</v>
      </c>
      <c r="F96" s="37"/>
      <c r="G96" s="37"/>
      <c r="H96" s="37"/>
      <c r="I96" s="40" t="str">
        <f t="shared" si="24"/>
        <v>Х</v>
      </c>
      <c r="J96" s="40" t="str">
        <f t="shared" si="25"/>
        <v xml:space="preserve"> </v>
      </c>
      <c r="K96" s="40" t="str">
        <f t="shared" si="26"/>
        <v>Х</v>
      </c>
    </row>
    <row r="97" spans="1:11" ht="18.75" hidden="1" x14ac:dyDescent="0.25">
      <c r="A97" s="33"/>
      <c r="B97" s="34" t="str">
        <f>B96</f>
        <v>4.1.4.</v>
      </c>
      <c r="C97" s="35"/>
      <c r="D97" s="37">
        <v>2020</v>
      </c>
      <c r="E97" s="37" t="str">
        <f>E96</f>
        <v>1-20 кВ</v>
      </c>
      <c r="F97" s="37"/>
      <c r="G97" s="37"/>
      <c r="H97" s="37"/>
      <c r="I97" s="40" t="str">
        <f t="shared" si="24"/>
        <v>Х</v>
      </c>
      <c r="J97" s="40" t="str">
        <f t="shared" si="25"/>
        <v xml:space="preserve"> </v>
      </c>
      <c r="K97" s="40" t="str">
        <f t="shared" si="26"/>
        <v>Х</v>
      </c>
    </row>
    <row r="98" spans="1:11" ht="18.75" hidden="1" x14ac:dyDescent="0.25">
      <c r="A98" s="33"/>
      <c r="B98" s="34" t="str">
        <f>B95</f>
        <v>4.1.4.</v>
      </c>
      <c r="C98" s="35"/>
      <c r="D98" s="37">
        <v>2019</v>
      </c>
      <c r="E98" s="37" t="str">
        <f>E95</f>
        <v>1-20 кВ</v>
      </c>
      <c r="F98" s="37"/>
      <c r="G98" s="37"/>
      <c r="H98" s="37"/>
      <c r="I98" s="40" t="str">
        <f t="shared" si="24"/>
        <v xml:space="preserve"> </v>
      </c>
      <c r="J98" s="40" t="str">
        <f t="shared" si="25"/>
        <v>Х</v>
      </c>
      <c r="K98" s="40" t="str">
        <f t="shared" si="26"/>
        <v>Х</v>
      </c>
    </row>
    <row r="99" spans="1:11" ht="18.75" hidden="1" x14ac:dyDescent="0.25">
      <c r="A99" s="33"/>
      <c r="B99" s="34" t="str">
        <f>B98</f>
        <v>4.1.4.</v>
      </c>
      <c r="C99" s="35"/>
      <c r="D99" s="37">
        <v>2019</v>
      </c>
      <c r="E99" s="37" t="str">
        <f>E98</f>
        <v>1-20 кВ</v>
      </c>
      <c r="F99" s="37"/>
      <c r="G99" s="37"/>
      <c r="H99" s="37"/>
      <c r="I99" s="40" t="str">
        <f t="shared" si="24"/>
        <v xml:space="preserve"> </v>
      </c>
      <c r="J99" s="40" t="str">
        <f t="shared" si="25"/>
        <v>Х</v>
      </c>
      <c r="K99" s="40" t="str">
        <f t="shared" si="26"/>
        <v>Х</v>
      </c>
    </row>
    <row r="100" spans="1:11" ht="18.75" hidden="1" x14ac:dyDescent="0.25">
      <c r="A100" s="33"/>
      <c r="B100" s="34" t="str">
        <f>B99</f>
        <v>4.1.4.</v>
      </c>
      <c r="C100" s="35"/>
      <c r="D100" s="37">
        <v>2020</v>
      </c>
      <c r="E100" s="37" t="str">
        <f>E99</f>
        <v>1-20 кВ</v>
      </c>
      <c r="F100" s="37"/>
      <c r="G100" s="37"/>
      <c r="H100" s="37"/>
      <c r="I100" s="40" t="str">
        <f t="shared" si="24"/>
        <v>Х</v>
      </c>
      <c r="J100" s="40" t="str">
        <f t="shared" si="25"/>
        <v xml:space="preserve"> </v>
      </c>
      <c r="K100" s="40" t="str">
        <f t="shared" si="26"/>
        <v>Х</v>
      </c>
    </row>
    <row r="101" spans="1:11" ht="18.75" hidden="1" x14ac:dyDescent="0.25">
      <c r="A101" s="33"/>
      <c r="B101" s="34" t="str">
        <f>B100</f>
        <v>4.1.4.</v>
      </c>
      <c r="C101" s="35"/>
      <c r="D101" s="37">
        <v>2020</v>
      </c>
      <c r="E101" s="37" t="str">
        <f>E100</f>
        <v>1-20 кВ</v>
      </c>
      <c r="F101" s="37"/>
      <c r="G101" s="37"/>
      <c r="H101" s="37"/>
      <c r="I101" s="40" t="str">
        <f t="shared" si="24"/>
        <v>Х</v>
      </c>
      <c r="J101" s="40" t="str">
        <f t="shared" si="25"/>
        <v xml:space="preserve"> </v>
      </c>
      <c r="K101" s="40" t="str">
        <f t="shared" si="26"/>
        <v>Х</v>
      </c>
    </row>
    <row r="102" spans="1:11" ht="18.75" hidden="1" x14ac:dyDescent="0.25">
      <c r="A102" s="33"/>
      <c r="B102" s="34" t="str">
        <f>B101</f>
        <v>4.1.4.</v>
      </c>
      <c r="C102" s="35"/>
      <c r="D102" s="37">
        <v>2020</v>
      </c>
      <c r="E102" s="37" t="str">
        <f>E101</f>
        <v>1-20 кВ</v>
      </c>
      <c r="F102" s="37"/>
      <c r="G102" s="37"/>
      <c r="H102" s="37"/>
      <c r="I102" s="40" t="str">
        <f t="shared" si="24"/>
        <v>Х</v>
      </c>
      <c r="J102" s="40" t="str">
        <f t="shared" si="25"/>
        <v xml:space="preserve"> </v>
      </c>
      <c r="K102" s="40" t="str">
        <f t="shared" si="26"/>
        <v>Х</v>
      </c>
    </row>
    <row r="103" spans="1:11" ht="33.75" customHeight="1" x14ac:dyDescent="0.25">
      <c r="A103" s="17"/>
      <c r="B103" s="18" t="s">
        <v>28</v>
      </c>
      <c r="C103" s="18"/>
      <c r="D103" s="18"/>
      <c r="E103" s="18"/>
      <c r="F103" s="18"/>
      <c r="G103" s="18"/>
      <c r="H103" s="18"/>
      <c r="I103" s="19"/>
      <c r="J103" s="19"/>
      <c r="K103" s="19"/>
    </row>
    <row r="104" spans="1:11" ht="51.95" customHeight="1" x14ac:dyDescent="0.25">
      <c r="A104" s="20"/>
      <c r="B104" s="21" t="s">
        <v>29</v>
      </c>
      <c r="C104" s="22" t="s">
        <v>30</v>
      </c>
      <c r="D104" s="23"/>
      <c r="E104" s="24"/>
      <c r="F104" s="23">
        <f>SUM(F105:F107)</f>
        <v>0</v>
      </c>
      <c r="G104" s="23">
        <f>SUM(G105:G107)</f>
        <v>0</v>
      </c>
      <c r="H104" s="25">
        <f>SUM(H105:H107)</f>
        <v>0</v>
      </c>
      <c r="I104" s="26">
        <f>IFERROR(AVERAGEIF(I107:I529,"&lt;&gt;0"),0)</f>
        <v>0</v>
      </c>
      <c r="J104" s="26"/>
      <c r="K104" s="26"/>
    </row>
    <row r="105" spans="1:11" ht="38.25" customHeight="1" x14ac:dyDescent="0.25">
      <c r="A105" s="20"/>
      <c r="B105" s="27" t="str">
        <f>B104</f>
        <v>5.1.1.1</v>
      </c>
      <c r="C105" s="22" t="s">
        <v>15</v>
      </c>
      <c r="D105" s="23">
        <f>D90</f>
        <v>2021</v>
      </c>
      <c r="E105" s="28" t="s">
        <v>31</v>
      </c>
      <c r="F105" s="23">
        <f>SUMIF(D108:D117,"2019", F108:F117)</f>
        <v>0</v>
      </c>
      <c r="G105" s="32">
        <f>SUMIF(D108:D117,"2019", G108:G117)</f>
        <v>0</v>
      </c>
      <c r="H105" s="25">
        <f>SUMIF(D108:D117,"2019", H108:H117)</f>
        <v>0</v>
      </c>
      <c r="I105" s="26">
        <f>IFERROR(AVERAGEIF(I108:I530,"&lt;&gt;0"),0)</f>
        <v>0</v>
      </c>
      <c r="J105" s="26"/>
      <c r="K105" s="26"/>
    </row>
    <row r="106" spans="1:11" ht="38.25" customHeight="1" x14ac:dyDescent="0.25">
      <c r="A106" s="20"/>
      <c r="B106" s="27"/>
      <c r="C106" s="22" t="s">
        <v>15</v>
      </c>
      <c r="D106" s="23">
        <f>D91</f>
        <v>2022</v>
      </c>
      <c r="E106" s="30"/>
      <c r="F106" s="23">
        <f>SUMIF(D108:D117,"2020", F108:F117)</f>
        <v>0</v>
      </c>
      <c r="G106" s="32">
        <f>SUMIF(D108:D117,"2020", G108:G117)</f>
        <v>0</v>
      </c>
      <c r="H106" s="25">
        <f>SUMIF(D108:D117,"2020", H108:H117)</f>
        <v>0</v>
      </c>
      <c r="I106" s="26"/>
      <c r="J106" s="26">
        <f>IFERROR(AVERAGEIF(J108:J530,"&lt;&gt;0"),0)</f>
        <v>0</v>
      </c>
      <c r="K106" s="26"/>
    </row>
    <row r="107" spans="1:11" ht="38.25" customHeight="1" x14ac:dyDescent="0.25">
      <c r="A107" s="20"/>
      <c r="B107" s="27"/>
      <c r="C107" s="22" t="s">
        <v>15</v>
      </c>
      <c r="D107" s="23">
        <f>D92</f>
        <v>2023</v>
      </c>
      <c r="E107" s="31"/>
      <c r="F107" s="23">
        <f>SUMIF(D108:D117,"2021", F108:F117)</f>
        <v>0</v>
      </c>
      <c r="G107" s="32">
        <f>SUMIF(D108:D117,"2021", G108:G117)</f>
        <v>0</v>
      </c>
      <c r="H107" s="25">
        <f>SUMIF(D108:D117,"2021", H108:H117)</f>
        <v>0</v>
      </c>
      <c r="I107" s="26"/>
      <c r="J107" s="26"/>
      <c r="K107" s="26">
        <f>IFERROR(AVERAGEIF(K108:K530,"&lt;&gt;0"),0)</f>
        <v>0</v>
      </c>
    </row>
    <row r="108" spans="1:11" ht="18.75" hidden="1" x14ac:dyDescent="0.25">
      <c r="A108" s="33"/>
      <c r="B108" s="34" t="str">
        <f>B105</f>
        <v>5.1.1.1</v>
      </c>
      <c r="C108" s="35"/>
      <c r="D108" s="37">
        <v>2019</v>
      </c>
      <c r="E108" s="37" t="str">
        <f>E105</f>
        <v>10/0,4</v>
      </c>
      <c r="F108" s="37"/>
      <c r="G108" s="37"/>
      <c r="H108" s="37"/>
      <c r="I108" s="40" t="str">
        <f t="shared" ref="I108:I117" si="27">IF(D108=2019,IFERROR($H108/$F108*1000," "),"Х")</f>
        <v xml:space="preserve"> </v>
      </c>
      <c r="J108" s="40" t="str">
        <f t="shared" ref="J108:J117" si="28">IF(D108=2020,IFERROR(H108/F108*1000," "),"Х")</f>
        <v>Х</v>
      </c>
      <c r="K108" s="40" t="str">
        <f t="shared" ref="K108:K117" si="29">IF(D108=2021,IFERROR(H108/F108*1000," "),"Х")</f>
        <v>Х</v>
      </c>
    </row>
    <row r="109" spans="1:11" ht="18.75" hidden="1" x14ac:dyDescent="0.25">
      <c r="A109" s="33"/>
      <c r="B109" s="34" t="str">
        <f>B108</f>
        <v>5.1.1.1</v>
      </c>
      <c r="C109" s="35"/>
      <c r="D109" s="37">
        <v>2019</v>
      </c>
      <c r="E109" s="37" t="str">
        <f>E108</f>
        <v>10/0,4</v>
      </c>
      <c r="F109" s="37"/>
      <c r="G109" s="37"/>
      <c r="H109" s="37"/>
      <c r="I109" s="40" t="str">
        <f t="shared" si="27"/>
        <v xml:space="preserve"> </v>
      </c>
      <c r="J109" s="40" t="str">
        <f t="shared" si="28"/>
        <v>Х</v>
      </c>
      <c r="K109" s="40" t="str">
        <f t="shared" si="29"/>
        <v>Х</v>
      </c>
    </row>
    <row r="110" spans="1:11" ht="18.75" hidden="1" x14ac:dyDescent="0.25">
      <c r="A110" s="33"/>
      <c r="B110" s="34" t="str">
        <f>B109</f>
        <v>5.1.1.1</v>
      </c>
      <c r="C110" s="35"/>
      <c r="D110" s="37">
        <v>2020</v>
      </c>
      <c r="E110" s="37" t="str">
        <f>E109</f>
        <v>10/0,4</v>
      </c>
      <c r="F110" s="37"/>
      <c r="G110" s="37"/>
      <c r="H110" s="37"/>
      <c r="I110" s="40" t="str">
        <f t="shared" si="27"/>
        <v>Х</v>
      </c>
      <c r="J110" s="40" t="str">
        <f t="shared" si="28"/>
        <v xml:space="preserve"> </v>
      </c>
      <c r="K110" s="40" t="str">
        <f t="shared" si="29"/>
        <v>Х</v>
      </c>
    </row>
    <row r="111" spans="1:11" ht="18.75" hidden="1" x14ac:dyDescent="0.25">
      <c r="A111" s="33"/>
      <c r="B111" s="34" t="str">
        <f>B110</f>
        <v>5.1.1.1</v>
      </c>
      <c r="C111" s="35"/>
      <c r="D111" s="37">
        <v>2020</v>
      </c>
      <c r="E111" s="37" t="str">
        <f>E110</f>
        <v>10/0,4</v>
      </c>
      <c r="F111" s="37"/>
      <c r="G111" s="37"/>
      <c r="H111" s="37"/>
      <c r="I111" s="40" t="str">
        <f t="shared" si="27"/>
        <v>Х</v>
      </c>
      <c r="J111" s="40" t="str">
        <f t="shared" si="28"/>
        <v xml:space="preserve"> </v>
      </c>
      <c r="K111" s="40" t="str">
        <f t="shared" si="29"/>
        <v>Х</v>
      </c>
    </row>
    <row r="112" spans="1:11" ht="18.75" hidden="1" x14ac:dyDescent="0.25">
      <c r="A112" s="33"/>
      <c r="B112" s="34" t="str">
        <f>B111</f>
        <v>5.1.1.1</v>
      </c>
      <c r="C112" s="35"/>
      <c r="D112" s="37">
        <v>2020</v>
      </c>
      <c r="E112" s="37" t="str">
        <f>E111</f>
        <v>10/0,4</v>
      </c>
      <c r="F112" s="37"/>
      <c r="G112" s="37"/>
      <c r="H112" s="37"/>
      <c r="I112" s="40" t="str">
        <f t="shared" si="27"/>
        <v>Х</v>
      </c>
      <c r="J112" s="40" t="str">
        <f t="shared" si="28"/>
        <v xml:space="preserve"> </v>
      </c>
      <c r="K112" s="40" t="str">
        <f t="shared" si="29"/>
        <v>Х</v>
      </c>
    </row>
    <row r="113" spans="1:11" ht="18.75" hidden="1" x14ac:dyDescent="0.25">
      <c r="A113" s="33"/>
      <c r="B113" s="34" t="str">
        <f>B110</f>
        <v>5.1.1.1</v>
      </c>
      <c r="C113" s="35"/>
      <c r="D113" s="37">
        <v>2019</v>
      </c>
      <c r="E113" s="37" t="str">
        <f>E110</f>
        <v>10/0,4</v>
      </c>
      <c r="F113" s="37"/>
      <c r="G113" s="37"/>
      <c r="H113" s="37"/>
      <c r="I113" s="40" t="str">
        <f t="shared" si="27"/>
        <v xml:space="preserve"> </v>
      </c>
      <c r="J113" s="40" t="str">
        <f t="shared" si="28"/>
        <v>Х</v>
      </c>
      <c r="K113" s="40" t="str">
        <f t="shared" si="29"/>
        <v>Х</v>
      </c>
    </row>
    <row r="114" spans="1:11" ht="18.75" hidden="1" x14ac:dyDescent="0.25">
      <c r="A114" s="33"/>
      <c r="B114" s="34" t="str">
        <f>B113</f>
        <v>5.1.1.1</v>
      </c>
      <c r="C114" s="35"/>
      <c r="D114" s="37">
        <v>2019</v>
      </c>
      <c r="E114" s="37" t="str">
        <f>E113</f>
        <v>10/0,4</v>
      </c>
      <c r="F114" s="37"/>
      <c r="G114" s="37"/>
      <c r="H114" s="37"/>
      <c r="I114" s="40" t="str">
        <f t="shared" si="27"/>
        <v xml:space="preserve"> </v>
      </c>
      <c r="J114" s="40" t="str">
        <f t="shared" si="28"/>
        <v>Х</v>
      </c>
      <c r="K114" s="40" t="str">
        <f t="shared" si="29"/>
        <v>Х</v>
      </c>
    </row>
    <row r="115" spans="1:11" ht="18.75" hidden="1" x14ac:dyDescent="0.25">
      <c r="A115" s="33"/>
      <c r="B115" s="34" t="str">
        <f>B114</f>
        <v>5.1.1.1</v>
      </c>
      <c r="C115" s="35"/>
      <c r="D115" s="37">
        <v>2020</v>
      </c>
      <c r="E115" s="37" t="str">
        <f>E114</f>
        <v>10/0,4</v>
      </c>
      <c r="F115" s="37"/>
      <c r="G115" s="37"/>
      <c r="H115" s="37"/>
      <c r="I115" s="40" t="str">
        <f t="shared" si="27"/>
        <v>Х</v>
      </c>
      <c r="J115" s="40" t="str">
        <f t="shared" si="28"/>
        <v xml:space="preserve"> </v>
      </c>
      <c r="K115" s="40" t="str">
        <f t="shared" si="29"/>
        <v>Х</v>
      </c>
    </row>
    <row r="116" spans="1:11" ht="18.75" hidden="1" x14ac:dyDescent="0.25">
      <c r="A116" s="33"/>
      <c r="B116" s="34" t="str">
        <f>B115</f>
        <v>5.1.1.1</v>
      </c>
      <c r="C116" s="35"/>
      <c r="D116" s="37">
        <v>2020</v>
      </c>
      <c r="E116" s="37" t="str">
        <f>E115</f>
        <v>10/0,4</v>
      </c>
      <c r="F116" s="37"/>
      <c r="G116" s="37"/>
      <c r="H116" s="37"/>
      <c r="I116" s="40" t="str">
        <f t="shared" si="27"/>
        <v>Х</v>
      </c>
      <c r="J116" s="40" t="str">
        <f t="shared" si="28"/>
        <v xml:space="preserve"> </v>
      </c>
      <c r="K116" s="40" t="str">
        <f t="shared" si="29"/>
        <v>Х</v>
      </c>
    </row>
    <row r="117" spans="1:11" ht="18.75" hidden="1" x14ac:dyDescent="0.25">
      <c r="A117" s="33"/>
      <c r="B117" s="34" t="str">
        <f>B116</f>
        <v>5.1.1.1</v>
      </c>
      <c r="C117" s="35"/>
      <c r="D117" s="37">
        <v>2020</v>
      </c>
      <c r="E117" s="37" t="str">
        <f>E116</f>
        <v>10/0,4</v>
      </c>
      <c r="F117" s="37"/>
      <c r="G117" s="37"/>
      <c r="H117" s="37"/>
      <c r="I117" s="40" t="str">
        <f t="shared" si="27"/>
        <v>Х</v>
      </c>
      <c r="J117" s="40" t="str">
        <f t="shared" si="28"/>
        <v xml:space="preserve"> </v>
      </c>
      <c r="K117" s="40" t="str">
        <f t="shared" si="29"/>
        <v>Х</v>
      </c>
    </row>
    <row r="118" spans="1:11" ht="51.95" customHeight="1" x14ac:dyDescent="0.25">
      <c r="A118" s="20"/>
      <c r="B118" s="46" t="s">
        <v>29</v>
      </c>
      <c r="C118" s="22" t="s">
        <v>30</v>
      </c>
      <c r="D118" s="23"/>
      <c r="E118" s="24"/>
      <c r="F118" s="23">
        <f>SUM(F119:F121)</f>
        <v>0</v>
      </c>
      <c r="G118" s="23">
        <f>SUM(G119:G121)</f>
        <v>0</v>
      </c>
      <c r="H118" s="25">
        <f>SUM(H119:H121)</f>
        <v>0</v>
      </c>
      <c r="I118" s="26">
        <f>IFERROR(AVERAGEIF(I121:I543,"&lt;&gt;0"),0)</f>
        <v>0</v>
      </c>
      <c r="J118" s="26"/>
      <c r="K118" s="26"/>
    </row>
    <row r="119" spans="1:11" ht="38.25" customHeight="1" x14ac:dyDescent="0.25">
      <c r="A119" s="20"/>
      <c r="B119" s="27" t="str">
        <f>B118</f>
        <v>5.1.1.1</v>
      </c>
      <c r="C119" s="22" t="s">
        <v>15</v>
      </c>
      <c r="D119" s="23">
        <f>D105</f>
        <v>2021</v>
      </c>
      <c r="E119" s="28" t="s">
        <v>32</v>
      </c>
      <c r="F119" s="23">
        <f>SUMIF(D122:D131,"2019", F122:F131)</f>
        <v>0</v>
      </c>
      <c r="G119" s="32">
        <f>SUMIF(D122:D131,"2019", G122:G131)</f>
        <v>0</v>
      </c>
      <c r="H119" s="25">
        <f>SUMIF(D122:D131,"2019", H122:H131)</f>
        <v>0</v>
      </c>
      <c r="I119" s="26">
        <f>IFERROR(AVERAGEIF(I122:I544,"&lt;&gt;0"),0)</f>
        <v>0</v>
      </c>
      <c r="J119" s="26"/>
      <c r="K119" s="26"/>
    </row>
    <row r="120" spans="1:11" ht="38.25" customHeight="1" x14ac:dyDescent="0.25">
      <c r="A120" s="20"/>
      <c r="B120" s="27"/>
      <c r="C120" s="22" t="s">
        <v>15</v>
      </c>
      <c r="D120" s="23">
        <f>D106</f>
        <v>2022</v>
      </c>
      <c r="E120" s="30"/>
      <c r="F120" s="23">
        <f>SUMIF(D122:D131,"2020", F122:F131)</f>
        <v>0</v>
      </c>
      <c r="G120" s="32">
        <f>SUMIF(D122:D131,"2020", G122:G131)</f>
        <v>0</v>
      </c>
      <c r="H120" s="25">
        <f>SUMIF(D122:D131,"2020", H122:H131)</f>
        <v>0</v>
      </c>
      <c r="I120" s="26"/>
      <c r="J120" s="26">
        <f>IFERROR(AVERAGEIF(J122:J544,"&lt;&gt;0"),0)</f>
        <v>0</v>
      </c>
      <c r="K120" s="26"/>
    </row>
    <row r="121" spans="1:11" ht="38.25" customHeight="1" x14ac:dyDescent="0.25">
      <c r="A121" s="20"/>
      <c r="B121" s="27"/>
      <c r="C121" s="22" t="s">
        <v>15</v>
      </c>
      <c r="D121" s="23">
        <f>D107</f>
        <v>2023</v>
      </c>
      <c r="E121" s="31"/>
      <c r="F121" s="23">
        <f>SUMIF(D122:D131,"2021", F122:F131)</f>
        <v>0</v>
      </c>
      <c r="G121" s="32">
        <f>SUMIF(D122:D131,"2021", G122:G131)</f>
        <v>0</v>
      </c>
      <c r="H121" s="25">
        <f>SUMIF(D122:D131,"2021", H122:H131)</f>
        <v>0</v>
      </c>
      <c r="I121" s="26"/>
      <c r="J121" s="26"/>
      <c r="K121" s="26">
        <f>IFERROR(AVERAGEIF(K122:K544,"&lt;&gt;0"),0)</f>
        <v>0</v>
      </c>
    </row>
    <row r="122" spans="1:11" ht="18.75" hidden="1" x14ac:dyDescent="0.25">
      <c r="A122" s="33"/>
      <c r="B122" s="34" t="str">
        <f>B119</f>
        <v>5.1.1.1</v>
      </c>
      <c r="C122" s="35"/>
      <c r="D122" s="37">
        <v>2019</v>
      </c>
      <c r="E122" s="37" t="str">
        <f>E119</f>
        <v>6/0,4</v>
      </c>
      <c r="F122" s="37"/>
      <c r="G122" s="37"/>
      <c r="H122" s="37"/>
      <c r="I122" s="40" t="str">
        <f t="shared" ref="I122:I131" si="30">IF(D122=2019,IFERROR($H122/$F122*1000," "),"Х")</f>
        <v xml:space="preserve"> </v>
      </c>
      <c r="J122" s="40" t="str">
        <f t="shared" ref="J122:J131" si="31">IF(D122=2020,IFERROR(H122/F122*1000," "),"Х")</f>
        <v>Х</v>
      </c>
      <c r="K122" s="40" t="str">
        <f t="shared" ref="K122:K131" si="32">IF(D122=2021,IFERROR(H122/F122*1000," "),"Х")</f>
        <v>Х</v>
      </c>
    </row>
    <row r="123" spans="1:11" ht="18.75" hidden="1" x14ac:dyDescent="0.25">
      <c r="A123" s="33"/>
      <c r="B123" s="34" t="str">
        <f>B122</f>
        <v>5.1.1.1</v>
      </c>
      <c r="C123" s="35"/>
      <c r="D123" s="37">
        <v>2019</v>
      </c>
      <c r="E123" s="37" t="str">
        <f>E122</f>
        <v>6/0,4</v>
      </c>
      <c r="F123" s="37"/>
      <c r="G123" s="37"/>
      <c r="H123" s="37"/>
      <c r="I123" s="40" t="str">
        <f t="shared" si="30"/>
        <v xml:space="preserve"> </v>
      </c>
      <c r="J123" s="40" t="str">
        <f t="shared" si="31"/>
        <v>Х</v>
      </c>
      <c r="K123" s="40" t="str">
        <f t="shared" si="32"/>
        <v>Х</v>
      </c>
    </row>
    <row r="124" spans="1:11" ht="18.75" hidden="1" x14ac:dyDescent="0.25">
      <c r="A124" s="33"/>
      <c r="B124" s="34" t="str">
        <f>B123</f>
        <v>5.1.1.1</v>
      </c>
      <c r="C124" s="35"/>
      <c r="D124" s="37">
        <v>2020</v>
      </c>
      <c r="E124" s="37" t="str">
        <f>E123</f>
        <v>6/0,4</v>
      </c>
      <c r="F124" s="37"/>
      <c r="G124" s="37"/>
      <c r="H124" s="37"/>
      <c r="I124" s="40" t="str">
        <f t="shared" si="30"/>
        <v>Х</v>
      </c>
      <c r="J124" s="40" t="str">
        <f t="shared" si="31"/>
        <v xml:space="preserve"> </v>
      </c>
      <c r="K124" s="40" t="str">
        <f t="shared" si="32"/>
        <v>Х</v>
      </c>
    </row>
    <row r="125" spans="1:11" ht="18.75" hidden="1" x14ac:dyDescent="0.25">
      <c r="A125" s="33"/>
      <c r="B125" s="34" t="str">
        <f>B124</f>
        <v>5.1.1.1</v>
      </c>
      <c r="C125" s="35"/>
      <c r="D125" s="37">
        <v>2020</v>
      </c>
      <c r="E125" s="37" t="str">
        <f>E124</f>
        <v>6/0,4</v>
      </c>
      <c r="F125" s="37"/>
      <c r="G125" s="37"/>
      <c r="H125" s="37"/>
      <c r="I125" s="40" t="str">
        <f t="shared" si="30"/>
        <v>Х</v>
      </c>
      <c r="J125" s="40" t="str">
        <f t="shared" si="31"/>
        <v xml:space="preserve"> </v>
      </c>
      <c r="K125" s="40" t="str">
        <f t="shared" si="32"/>
        <v>Х</v>
      </c>
    </row>
    <row r="126" spans="1:11" ht="18.75" hidden="1" x14ac:dyDescent="0.25">
      <c r="A126" s="33"/>
      <c r="B126" s="34" t="str">
        <f>B125</f>
        <v>5.1.1.1</v>
      </c>
      <c r="C126" s="35"/>
      <c r="D126" s="37">
        <v>2020</v>
      </c>
      <c r="E126" s="37" t="str">
        <f>E125</f>
        <v>6/0,4</v>
      </c>
      <c r="F126" s="37"/>
      <c r="G126" s="37"/>
      <c r="H126" s="37"/>
      <c r="I126" s="40" t="str">
        <f t="shared" si="30"/>
        <v>Х</v>
      </c>
      <c r="J126" s="40" t="str">
        <f t="shared" si="31"/>
        <v xml:space="preserve"> </v>
      </c>
      <c r="K126" s="40" t="str">
        <f t="shared" si="32"/>
        <v>Х</v>
      </c>
    </row>
    <row r="127" spans="1:11" ht="18.75" hidden="1" x14ac:dyDescent="0.25">
      <c r="A127" s="33"/>
      <c r="B127" s="34" t="str">
        <f>B124</f>
        <v>5.1.1.1</v>
      </c>
      <c r="C127" s="35"/>
      <c r="D127" s="37">
        <v>2019</v>
      </c>
      <c r="E127" s="37" t="str">
        <f>E124</f>
        <v>6/0,4</v>
      </c>
      <c r="F127" s="37"/>
      <c r="G127" s="37"/>
      <c r="H127" s="37"/>
      <c r="I127" s="40" t="str">
        <f t="shared" si="30"/>
        <v xml:space="preserve"> </v>
      </c>
      <c r="J127" s="40" t="str">
        <f t="shared" si="31"/>
        <v>Х</v>
      </c>
      <c r="K127" s="40" t="str">
        <f t="shared" si="32"/>
        <v>Х</v>
      </c>
    </row>
    <row r="128" spans="1:11" ht="18.75" hidden="1" x14ac:dyDescent="0.25">
      <c r="A128" s="33"/>
      <c r="B128" s="34" t="str">
        <f>B127</f>
        <v>5.1.1.1</v>
      </c>
      <c r="C128" s="35"/>
      <c r="D128" s="37">
        <v>2019</v>
      </c>
      <c r="E128" s="37" t="str">
        <f>E127</f>
        <v>6/0,4</v>
      </c>
      <c r="F128" s="37"/>
      <c r="G128" s="37"/>
      <c r="H128" s="37"/>
      <c r="I128" s="40" t="str">
        <f t="shared" si="30"/>
        <v xml:space="preserve"> </v>
      </c>
      <c r="J128" s="40" t="str">
        <f t="shared" si="31"/>
        <v>Х</v>
      </c>
      <c r="K128" s="40" t="str">
        <f t="shared" si="32"/>
        <v>Х</v>
      </c>
    </row>
    <row r="129" spans="1:11" ht="18.75" hidden="1" x14ac:dyDescent="0.25">
      <c r="A129" s="33"/>
      <c r="B129" s="34" t="str">
        <f>B128</f>
        <v>5.1.1.1</v>
      </c>
      <c r="C129" s="35"/>
      <c r="D129" s="37">
        <v>2020</v>
      </c>
      <c r="E129" s="37" t="str">
        <f>E128</f>
        <v>6/0,4</v>
      </c>
      <c r="F129" s="37"/>
      <c r="G129" s="37"/>
      <c r="H129" s="37"/>
      <c r="I129" s="40" t="str">
        <f t="shared" si="30"/>
        <v>Х</v>
      </c>
      <c r="J129" s="40" t="str">
        <f t="shared" si="31"/>
        <v xml:space="preserve"> </v>
      </c>
      <c r="K129" s="40" t="str">
        <f t="shared" si="32"/>
        <v>Х</v>
      </c>
    </row>
    <row r="130" spans="1:11" ht="18.75" hidden="1" x14ac:dyDescent="0.25">
      <c r="A130" s="33"/>
      <c r="B130" s="34" t="str">
        <f>B129</f>
        <v>5.1.1.1</v>
      </c>
      <c r="C130" s="35"/>
      <c r="D130" s="37">
        <v>2020</v>
      </c>
      <c r="E130" s="37" t="str">
        <f>E129</f>
        <v>6/0,4</v>
      </c>
      <c r="F130" s="37"/>
      <c r="G130" s="37"/>
      <c r="H130" s="37"/>
      <c r="I130" s="40" t="str">
        <f t="shared" si="30"/>
        <v>Х</v>
      </c>
      <c r="J130" s="40" t="str">
        <f t="shared" si="31"/>
        <v xml:space="preserve"> </v>
      </c>
      <c r="K130" s="40" t="str">
        <f t="shared" si="32"/>
        <v>Х</v>
      </c>
    </row>
    <row r="131" spans="1:11" ht="18.75" hidden="1" x14ac:dyDescent="0.25">
      <c r="A131" s="33"/>
      <c r="B131" s="34" t="str">
        <f>B130</f>
        <v>5.1.1.1</v>
      </c>
      <c r="C131" s="35"/>
      <c r="D131" s="37">
        <v>2020</v>
      </c>
      <c r="E131" s="37" t="str">
        <f>E130</f>
        <v>6/0,4</v>
      </c>
      <c r="F131" s="37"/>
      <c r="G131" s="37"/>
      <c r="H131" s="37"/>
      <c r="I131" s="40" t="str">
        <f t="shared" si="30"/>
        <v>Х</v>
      </c>
      <c r="J131" s="40" t="str">
        <f t="shared" si="31"/>
        <v xml:space="preserve"> </v>
      </c>
      <c r="K131" s="40" t="str">
        <f t="shared" si="32"/>
        <v>Х</v>
      </c>
    </row>
    <row r="132" spans="1:11" ht="33.75" customHeight="1" x14ac:dyDescent="0.25">
      <c r="A132" s="17"/>
      <c r="B132" s="18" t="s">
        <v>33</v>
      </c>
      <c r="C132" s="18"/>
      <c r="D132" s="18"/>
      <c r="E132" s="18"/>
      <c r="F132" s="18"/>
      <c r="G132" s="18"/>
      <c r="H132" s="18"/>
      <c r="I132" s="19"/>
      <c r="J132" s="19"/>
      <c r="K132" s="19"/>
    </row>
    <row r="133" spans="1:11" ht="51.95" customHeight="1" x14ac:dyDescent="0.25">
      <c r="A133" s="20"/>
      <c r="B133" s="21" t="s">
        <v>34</v>
      </c>
      <c r="C133" s="22" t="s">
        <v>35</v>
      </c>
      <c r="D133" s="23"/>
      <c r="E133" s="24"/>
      <c r="F133" s="23">
        <f>SUM(F134:F136)</f>
        <v>0</v>
      </c>
      <c r="G133" s="23">
        <f>SUM(G134:G136)</f>
        <v>0</v>
      </c>
      <c r="H133" s="25">
        <f>SUM(H134:H136)</f>
        <v>0</v>
      </c>
      <c r="I133" s="26">
        <f>IFERROR(AVERAGEIF(I136:I529,"&lt;&gt;0"),0)</f>
        <v>0</v>
      </c>
      <c r="J133" s="26"/>
      <c r="K133" s="26"/>
    </row>
    <row r="134" spans="1:11" ht="38.25" customHeight="1" x14ac:dyDescent="0.25">
      <c r="A134" s="20"/>
      <c r="B134" s="27" t="str">
        <f>B133</f>
        <v>6.1.1.1.</v>
      </c>
      <c r="C134" s="22" t="s">
        <v>15</v>
      </c>
      <c r="D134" s="23">
        <f>D119</f>
        <v>2021</v>
      </c>
      <c r="E134" s="28" t="s">
        <v>36</v>
      </c>
      <c r="F134" s="23">
        <f>SUMIF(D137:D146,"2019", F137:F146)</f>
        <v>0</v>
      </c>
      <c r="G134" s="32">
        <f>SUMIF(D137:D146,"2019", G137:G146)</f>
        <v>0</v>
      </c>
      <c r="H134" s="25">
        <f>SUMIF(D137:D146,"2019", H137:H146)</f>
        <v>0</v>
      </c>
      <c r="I134" s="26">
        <f>IFERROR(AVERAGEIF(I137:I530,"&lt;&gt;0"),0)</f>
        <v>0</v>
      </c>
      <c r="J134" s="26"/>
      <c r="K134" s="26"/>
    </row>
    <row r="135" spans="1:11" ht="38.25" customHeight="1" x14ac:dyDescent="0.25">
      <c r="A135" s="20"/>
      <c r="B135" s="27"/>
      <c r="C135" s="22" t="s">
        <v>15</v>
      </c>
      <c r="D135" s="23">
        <f>D120</f>
        <v>2022</v>
      </c>
      <c r="E135" s="30"/>
      <c r="F135" s="23">
        <f>SUMIF(D137:D146,"2020", F137:F146)</f>
        <v>0</v>
      </c>
      <c r="G135" s="32">
        <f>SUMIF(D137:D146,"2020", G137:G146)</f>
        <v>0</v>
      </c>
      <c r="H135" s="25">
        <f>SUMIF(D137:D146,"2020", H137:H146)</f>
        <v>0</v>
      </c>
      <c r="I135" s="26"/>
      <c r="J135" s="26">
        <f>IFERROR(AVERAGEIF(J137:J530,"&lt;&gt;0"),0)</f>
        <v>0</v>
      </c>
      <c r="K135" s="26"/>
    </row>
    <row r="136" spans="1:11" ht="38.25" customHeight="1" x14ac:dyDescent="0.25">
      <c r="A136" s="20"/>
      <c r="B136" s="27"/>
      <c r="C136" s="22" t="s">
        <v>15</v>
      </c>
      <c r="D136" s="23">
        <f>D121</f>
        <v>2023</v>
      </c>
      <c r="E136" s="31"/>
      <c r="F136" s="23">
        <f>SUMIF(D137:D146,"2021", F137:F146)</f>
        <v>0</v>
      </c>
      <c r="G136" s="32">
        <f>SUMIF(D137:D146,"2021", G137:G146)</f>
        <v>0</v>
      </c>
      <c r="H136" s="25">
        <f>SUMIF(D137:D146,"2021", H137:H146)</f>
        <v>0</v>
      </c>
      <c r="I136" s="26"/>
      <c r="J136" s="26"/>
      <c r="K136" s="26">
        <f>IFERROR(AVERAGEIF(K137:K530,"&lt;&gt;0"),0)</f>
        <v>0</v>
      </c>
    </row>
    <row r="137" spans="1:11" ht="18.75" hidden="1" x14ac:dyDescent="0.25">
      <c r="A137" s="33"/>
      <c r="B137" s="34" t="str">
        <f>B134</f>
        <v>6.1.1.1.</v>
      </c>
      <c r="C137" s="35"/>
      <c r="D137" s="37">
        <v>2019</v>
      </c>
      <c r="E137" s="37" t="str">
        <f>E134</f>
        <v>6(10)/0,4 кВ</v>
      </c>
      <c r="F137" s="37"/>
      <c r="G137" s="37"/>
      <c r="H137" s="37"/>
      <c r="I137" s="40" t="str">
        <f t="shared" ref="I137:I146" si="33">IF(D137=2019,IFERROR($H137/$F137*1000," "),"Х")</f>
        <v xml:space="preserve"> </v>
      </c>
      <c r="J137" s="40" t="str">
        <f t="shared" ref="J137:J146" si="34">IF(D137=2020,IFERROR(H137/F137*1000," "),"Х")</f>
        <v>Х</v>
      </c>
      <c r="K137" s="40" t="str">
        <f t="shared" ref="K137:K146" si="35">IF(D137=2021,IFERROR(H137/F137*1000," "),"Х")</f>
        <v>Х</v>
      </c>
    </row>
    <row r="138" spans="1:11" ht="18.75" hidden="1" x14ac:dyDescent="0.25">
      <c r="A138" s="33"/>
      <c r="B138" s="34" t="str">
        <f>B137</f>
        <v>6.1.1.1.</v>
      </c>
      <c r="C138" s="35"/>
      <c r="D138" s="37">
        <v>2019</v>
      </c>
      <c r="E138" s="37" t="str">
        <f>E137</f>
        <v>6(10)/0,4 кВ</v>
      </c>
      <c r="F138" s="37"/>
      <c r="G138" s="37"/>
      <c r="H138" s="37"/>
      <c r="I138" s="40" t="str">
        <f t="shared" si="33"/>
        <v xml:space="preserve"> </v>
      </c>
      <c r="J138" s="40" t="str">
        <f t="shared" si="34"/>
        <v>Х</v>
      </c>
      <c r="K138" s="40" t="str">
        <f t="shared" si="35"/>
        <v>Х</v>
      </c>
    </row>
    <row r="139" spans="1:11" ht="18.75" hidden="1" x14ac:dyDescent="0.25">
      <c r="A139" s="33"/>
      <c r="B139" s="34" t="str">
        <f>B138</f>
        <v>6.1.1.1.</v>
      </c>
      <c r="C139" s="35"/>
      <c r="D139" s="37">
        <v>2020</v>
      </c>
      <c r="E139" s="37" t="str">
        <f>E138</f>
        <v>6(10)/0,4 кВ</v>
      </c>
      <c r="F139" s="37"/>
      <c r="G139" s="37"/>
      <c r="H139" s="37"/>
      <c r="I139" s="40" t="str">
        <f t="shared" si="33"/>
        <v>Х</v>
      </c>
      <c r="J139" s="40" t="str">
        <f t="shared" si="34"/>
        <v xml:space="preserve"> </v>
      </c>
      <c r="K139" s="40" t="str">
        <f t="shared" si="35"/>
        <v>Х</v>
      </c>
    </row>
    <row r="140" spans="1:11" ht="18.75" hidden="1" x14ac:dyDescent="0.25">
      <c r="A140" s="33"/>
      <c r="B140" s="34" t="str">
        <f>B139</f>
        <v>6.1.1.1.</v>
      </c>
      <c r="C140" s="35"/>
      <c r="D140" s="37">
        <v>2020</v>
      </c>
      <c r="E140" s="37" t="str">
        <f>E139</f>
        <v>6(10)/0,4 кВ</v>
      </c>
      <c r="F140" s="37"/>
      <c r="G140" s="37"/>
      <c r="H140" s="37"/>
      <c r="I140" s="40" t="str">
        <f t="shared" si="33"/>
        <v>Х</v>
      </c>
      <c r="J140" s="40" t="str">
        <f t="shared" si="34"/>
        <v xml:space="preserve"> </v>
      </c>
      <c r="K140" s="40" t="str">
        <f t="shared" si="35"/>
        <v>Х</v>
      </c>
    </row>
    <row r="141" spans="1:11" ht="18.75" hidden="1" x14ac:dyDescent="0.25">
      <c r="A141" s="33"/>
      <c r="B141" s="34" t="str">
        <f>B140</f>
        <v>6.1.1.1.</v>
      </c>
      <c r="C141" s="35"/>
      <c r="D141" s="37">
        <v>2020</v>
      </c>
      <c r="E141" s="37" t="str">
        <f>E140</f>
        <v>6(10)/0,4 кВ</v>
      </c>
      <c r="F141" s="37"/>
      <c r="G141" s="37"/>
      <c r="H141" s="37"/>
      <c r="I141" s="40" t="str">
        <f t="shared" si="33"/>
        <v>Х</v>
      </c>
      <c r="J141" s="40" t="str">
        <f t="shared" si="34"/>
        <v xml:space="preserve"> </v>
      </c>
      <c r="K141" s="40" t="str">
        <f t="shared" si="35"/>
        <v>Х</v>
      </c>
    </row>
    <row r="142" spans="1:11" ht="18.75" hidden="1" x14ac:dyDescent="0.25">
      <c r="A142" s="33"/>
      <c r="B142" s="34" t="str">
        <f>B139</f>
        <v>6.1.1.1.</v>
      </c>
      <c r="C142" s="35"/>
      <c r="D142" s="37">
        <v>2019</v>
      </c>
      <c r="E142" s="37" t="str">
        <f>E139</f>
        <v>6(10)/0,4 кВ</v>
      </c>
      <c r="F142" s="37"/>
      <c r="G142" s="37"/>
      <c r="H142" s="37"/>
      <c r="I142" s="40" t="str">
        <f t="shared" si="33"/>
        <v xml:space="preserve"> </v>
      </c>
      <c r="J142" s="40" t="str">
        <f t="shared" si="34"/>
        <v>Х</v>
      </c>
      <c r="K142" s="40" t="str">
        <f t="shared" si="35"/>
        <v>Х</v>
      </c>
    </row>
    <row r="143" spans="1:11" ht="18.75" hidden="1" x14ac:dyDescent="0.25">
      <c r="A143" s="33"/>
      <c r="B143" s="34" t="str">
        <f>B142</f>
        <v>6.1.1.1.</v>
      </c>
      <c r="C143" s="35"/>
      <c r="D143" s="37">
        <v>2019</v>
      </c>
      <c r="E143" s="37" t="str">
        <f>E142</f>
        <v>6(10)/0,4 кВ</v>
      </c>
      <c r="F143" s="37"/>
      <c r="G143" s="37"/>
      <c r="H143" s="37"/>
      <c r="I143" s="40" t="str">
        <f t="shared" si="33"/>
        <v xml:space="preserve"> </v>
      </c>
      <c r="J143" s="40" t="str">
        <f t="shared" si="34"/>
        <v>Х</v>
      </c>
      <c r="K143" s="40" t="str">
        <f t="shared" si="35"/>
        <v>Х</v>
      </c>
    </row>
    <row r="144" spans="1:11" ht="18.75" hidden="1" x14ac:dyDescent="0.25">
      <c r="A144" s="33"/>
      <c r="B144" s="34" t="str">
        <f>B143</f>
        <v>6.1.1.1.</v>
      </c>
      <c r="C144" s="35"/>
      <c r="D144" s="37">
        <v>2020</v>
      </c>
      <c r="E144" s="37" t="str">
        <f>E143</f>
        <v>6(10)/0,4 кВ</v>
      </c>
      <c r="F144" s="37"/>
      <c r="G144" s="37"/>
      <c r="H144" s="37"/>
      <c r="I144" s="40" t="str">
        <f t="shared" si="33"/>
        <v>Х</v>
      </c>
      <c r="J144" s="40" t="str">
        <f t="shared" si="34"/>
        <v xml:space="preserve"> </v>
      </c>
      <c r="K144" s="40" t="str">
        <f t="shared" si="35"/>
        <v>Х</v>
      </c>
    </row>
    <row r="145" spans="1:11" ht="18.75" hidden="1" x14ac:dyDescent="0.25">
      <c r="A145" s="33"/>
      <c r="B145" s="34" t="str">
        <f>B144</f>
        <v>6.1.1.1.</v>
      </c>
      <c r="C145" s="35"/>
      <c r="D145" s="37">
        <v>2020</v>
      </c>
      <c r="E145" s="37" t="str">
        <f>E144</f>
        <v>6(10)/0,4 кВ</v>
      </c>
      <c r="F145" s="37"/>
      <c r="G145" s="37"/>
      <c r="H145" s="37"/>
      <c r="I145" s="40" t="str">
        <f t="shared" si="33"/>
        <v>Х</v>
      </c>
      <c r="J145" s="40" t="str">
        <f t="shared" si="34"/>
        <v xml:space="preserve"> </v>
      </c>
      <c r="K145" s="40" t="str">
        <f t="shared" si="35"/>
        <v>Х</v>
      </c>
    </row>
    <row r="146" spans="1:11" ht="18.75" hidden="1" x14ac:dyDescent="0.25">
      <c r="A146" s="33"/>
      <c r="B146" s="34" t="str">
        <f>B145</f>
        <v>6.1.1.1.</v>
      </c>
      <c r="C146" s="35"/>
      <c r="D146" s="37">
        <v>2020</v>
      </c>
      <c r="E146" s="37" t="str">
        <f>E145</f>
        <v>6(10)/0,4 кВ</v>
      </c>
      <c r="F146" s="37"/>
      <c r="G146" s="37"/>
      <c r="H146" s="37"/>
      <c r="I146" s="40" t="str">
        <f t="shared" si="33"/>
        <v>Х</v>
      </c>
      <c r="J146" s="40" t="str">
        <f t="shared" si="34"/>
        <v xml:space="preserve"> </v>
      </c>
      <c r="K146" s="40" t="str">
        <f t="shared" si="35"/>
        <v>Х</v>
      </c>
    </row>
    <row r="147" spans="1:11" ht="51.95" customHeight="1" x14ac:dyDescent="0.25">
      <c r="A147" s="20"/>
      <c r="B147" s="46" t="s">
        <v>37</v>
      </c>
      <c r="C147" s="22" t="s">
        <v>38</v>
      </c>
      <c r="D147" s="23"/>
      <c r="E147" s="24"/>
      <c r="F147" s="23">
        <f>SUM(F148:F150)</f>
        <v>0</v>
      </c>
      <c r="G147" s="23">
        <f>SUM(G148:G150)</f>
        <v>0</v>
      </c>
      <c r="H147" s="25">
        <f>SUM(H148:H150)</f>
        <v>0</v>
      </c>
      <c r="I147" s="26">
        <f>IFERROR(AVERAGEIF(I150:I543,"&lt;&gt;0"),0)</f>
        <v>0</v>
      </c>
      <c r="J147" s="26"/>
      <c r="K147" s="26"/>
    </row>
    <row r="148" spans="1:11" ht="38.25" customHeight="1" x14ac:dyDescent="0.25">
      <c r="A148" s="20"/>
      <c r="B148" s="27" t="str">
        <f>B147</f>
        <v>6.1.1.2.</v>
      </c>
      <c r="C148" s="22" t="s">
        <v>15</v>
      </c>
      <c r="D148" s="23">
        <f>D134</f>
        <v>2021</v>
      </c>
      <c r="E148" s="28" t="s">
        <v>36</v>
      </c>
      <c r="F148" s="23">
        <f>SUMIF(D151:D160,"2019", F151:F160)</f>
        <v>0</v>
      </c>
      <c r="G148" s="32">
        <f>SUMIF(D151:D160,"2019", G151:G160)</f>
        <v>0</v>
      </c>
      <c r="H148" s="25">
        <f>SUMIF(D151:D160,"2019", H151:H160)</f>
        <v>0</v>
      </c>
      <c r="I148" s="26">
        <f>IFERROR(AVERAGEIF(I151:I544,"&lt;&gt;0"),0)</f>
        <v>0</v>
      </c>
      <c r="J148" s="26"/>
      <c r="K148" s="26"/>
    </row>
    <row r="149" spans="1:11" ht="38.25" customHeight="1" x14ac:dyDescent="0.25">
      <c r="A149" s="20"/>
      <c r="B149" s="27"/>
      <c r="C149" s="22" t="s">
        <v>15</v>
      </c>
      <c r="D149" s="23">
        <f>D135</f>
        <v>2022</v>
      </c>
      <c r="E149" s="30"/>
      <c r="F149" s="23">
        <f>SUMIF(D151:D160,"2020", F151:F160)</f>
        <v>0</v>
      </c>
      <c r="G149" s="32">
        <f>SUMIF(D151:D160,"2020", G151:G160)</f>
        <v>0</v>
      </c>
      <c r="H149" s="25">
        <f>SUMIF(D151:D160,"2020", H151:H160)</f>
        <v>0</v>
      </c>
      <c r="I149" s="26"/>
      <c r="J149" s="26">
        <f>IFERROR(AVERAGEIF(J151:J544,"&lt;&gt;0"),0)</f>
        <v>0</v>
      </c>
      <c r="K149" s="26"/>
    </row>
    <row r="150" spans="1:11" ht="38.25" customHeight="1" x14ac:dyDescent="0.25">
      <c r="A150" s="20"/>
      <c r="B150" s="27"/>
      <c r="C150" s="22" t="s">
        <v>15</v>
      </c>
      <c r="D150" s="23">
        <f>D136</f>
        <v>2023</v>
      </c>
      <c r="E150" s="31"/>
      <c r="F150" s="23">
        <f>SUMIF(D151:D160,"2021", F151:F160)</f>
        <v>0</v>
      </c>
      <c r="G150" s="32">
        <f>SUMIF(D151:D160,"2021", G151:G160)</f>
        <v>0</v>
      </c>
      <c r="H150" s="25">
        <f>SUMIF(D151:D160,"2021", H151:H160)</f>
        <v>0</v>
      </c>
      <c r="I150" s="26"/>
      <c r="J150" s="26"/>
      <c r="K150" s="26">
        <f>IFERROR(AVERAGEIF(K151:K544,"&lt;&gt;0"),0)</f>
        <v>0</v>
      </c>
    </row>
    <row r="151" spans="1:11" ht="18.75" hidden="1" x14ac:dyDescent="0.25">
      <c r="A151" s="33"/>
      <c r="B151" s="34" t="str">
        <f>B148</f>
        <v>6.1.1.2.</v>
      </c>
      <c r="C151" s="35"/>
      <c r="D151" s="37">
        <v>2019</v>
      </c>
      <c r="E151" s="37" t="str">
        <f>E148</f>
        <v>6(10)/0,4 кВ</v>
      </c>
      <c r="F151" s="37"/>
      <c r="G151" s="37"/>
      <c r="H151" s="37"/>
      <c r="I151" s="40" t="str">
        <f t="shared" ref="I151:I160" si="36">IF(D151=2019,IFERROR($H151/$F151*1000," "),"Х")</f>
        <v xml:space="preserve"> </v>
      </c>
      <c r="J151" s="40" t="str">
        <f t="shared" ref="J151:J160" si="37">IF(D151=2020,IFERROR(H151/F151*1000," "),"Х")</f>
        <v>Х</v>
      </c>
      <c r="K151" s="40" t="str">
        <f t="shared" ref="K151:K160" si="38">IF(D151=2021,IFERROR(H151/F151*1000," "),"Х")</f>
        <v>Х</v>
      </c>
    </row>
    <row r="152" spans="1:11" ht="18.75" hidden="1" x14ac:dyDescent="0.25">
      <c r="A152" s="33"/>
      <c r="B152" s="34" t="str">
        <f>B151</f>
        <v>6.1.1.2.</v>
      </c>
      <c r="C152" s="35"/>
      <c r="D152" s="37">
        <v>2019</v>
      </c>
      <c r="E152" s="37" t="str">
        <f>E151</f>
        <v>6(10)/0,4 кВ</v>
      </c>
      <c r="F152" s="37"/>
      <c r="G152" s="37"/>
      <c r="H152" s="37"/>
      <c r="I152" s="40" t="str">
        <f t="shared" si="36"/>
        <v xml:space="preserve"> </v>
      </c>
      <c r="J152" s="40" t="str">
        <f t="shared" si="37"/>
        <v>Х</v>
      </c>
      <c r="K152" s="40" t="str">
        <f t="shared" si="38"/>
        <v>Х</v>
      </c>
    </row>
    <row r="153" spans="1:11" ht="18.75" hidden="1" x14ac:dyDescent="0.25">
      <c r="A153" s="33"/>
      <c r="B153" s="34" t="str">
        <f>B152</f>
        <v>6.1.1.2.</v>
      </c>
      <c r="C153" s="35"/>
      <c r="D153" s="37">
        <v>2020</v>
      </c>
      <c r="E153" s="37" t="str">
        <f>E152</f>
        <v>6(10)/0,4 кВ</v>
      </c>
      <c r="F153" s="37"/>
      <c r="G153" s="37"/>
      <c r="H153" s="37"/>
      <c r="I153" s="40" t="str">
        <f t="shared" si="36"/>
        <v>Х</v>
      </c>
      <c r="J153" s="40" t="str">
        <f t="shared" si="37"/>
        <v xml:space="preserve"> </v>
      </c>
      <c r="K153" s="40" t="str">
        <f t="shared" si="38"/>
        <v>Х</v>
      </c>
    </row>
    <row r="154" spans="1:11" ht="18.75" hidden="1" x14ac:dyDescent="0.25">
      <c r="A154" s="33"/>
      <c r="B154" s="34" t="str">
        <f>B153</f>
        <v>6.1.1.2.</v>
      </c>
      <c r="C154" s="35"/>
      <c r="D154" s="37">
        <v>2020</v>
      </c>
      <c r="E154" s="37" t="str">
        <f>E153</f>
        <v>6(10)/0,4 кВ</v>
      </c>
      <c r="F154" s="37"/>
      <c r="G154" s="37"/>
      <c r="H154" s="37"/>
      <c r="I154" s="40" t="str">
        <f t="shared" si="36"/>
        <v>Х</v>
      </c>
      <c r="J154" s="40" t="str">
        <f t="shared" si="37"/>
        <v xml:space="preserve"> </v>
      </c>
      <c r="K154" s="40" t="str">
        <f t="shared" si="38"/>
        <v>Х</v>
      </c>
    </row>
    <row r="155" spans="1:11" ht="18.75" hidden="1" x14ac:dyDescent="0.25">
      <c r="A155" s="33"/>
      <c r="B155" s="34" t="str">
        <f>B154</f>
        <v>6.1.1.2.</v>
      </c>
      <c r="C155" s="35"/>
      <c r="D155" s="37">
        <v>2020</v>
      </c>
      <c r="E155" s="37" t="str">
        <f>E154</f>
        <v>6(10)/0,4 кВ</v>
      </c>
      <c r="F155" s="37"/>
      <c r="G155" s="37"/>
      <c r="H155" s="37"/>
      <c r="I155" s="40" t="str">
        <f t="shared" si="36"/>
        <v>Х</v>
      </c>
      <c r="J155" s="40" t="str">
        <f t="shared" si="37"/>
        <v xml:space="preserve"> </v>
      </c>
      <c r="K155" s="40" t="str">
        <f t="shared" si="38"/>
        <v>Х</v>
      </c>
    </row>
    <row r="156" spans="1:11" ht="18.75" hidden="1" x14ac:dyDescent="0.25">
      <c r="A156" s="33"/>
      <c r="B156" s="34" t="str">
        <f>B153</f>
        <v>6.1.1.2.</v>
      </c>
      <c r="C156" s="35"/>
      <c r="D156" s="37">
        <v>2019</v>
      </c>
      <c r="E156" s="37" t="str">
        <f>E153</f>
        <v>6(10)/0,4 кВ</v>
      </c>
      <c r="F156" s="37"/>
      <c r="G156" s="37"/>
      <c r="H156" s="37"/>
      <c r="I156" s="40" t="str">
        <f t="shared" si="36"/>
        <v xml:space="preserve"> </v>
      </c>
      <c r="J156" s="40" t="str">
        <f t="shared" si="37"/>
        <v>Х</v>
      </c>
      <c r="K156" s="40" t="str">
        <f t="shared" si="38"/>
        <v>Х</v>
      </c>
    </row>
    <row r="157" spans="1:11" ht="18.75" hidden="1" x14ac:dyDescent="0.25">
      <c r="A157" s="33"/>
      <c r="B157" s="34" t="str">
        <f>B156</f>
        <v>6.1.1.2.</v>
      </c>
      <c r="C157" s="35"/>
      <c r="D157" s="37">
        <v>2019</v>
      </c>
      <c r="E157" s="37" t="str">
        <f>E156</f>
        <v>6(10)/0,4 кВ</v>
      </c>
      <c r="F157" s="37"/>
      <c r="G157" s="37"/>
      <c r="H157" s="37"/>
      <c r="I157" s="40" t="str">
        <f t="shared" si="36"/>
        <v xml:space="preserve"> </v>
      </c>
      <c r="J157" s="40" t="str">
        <f t="shared" si="37"/>
        <v>Х</v>
      </c>
      <c r="K157" s="40" t="str">
        <f t="shared" si="38"/>
        <v>Х</v>
      </c>
    </row>
    <row r="158" spans="1:11" ht="18.75" hidden="1" x14ac:dyDescent="0.25">
      <c r="A158" s="33"/>
      <c r="B158" s="34" t="str">
        <f>B157</f>
        <v>6.1.1.2.</v>
      </c>
      <c r="C158" s="35"/>
      <c r="D158" s="37">
        <v>2020</v>
      </c>
      <c r="E158" s="37" t="str">
        <f>E157</f>
        <v>6(10)/0,4 кВ</v>
      </c>
      <c r="F158" s="37"/>
      <c r="G158" s="37"/>
      <c r="H158" s="37"/>
      <c r="I158" s="40" t="str">
        <f t="shared" si="36"/>
        <v>Х</v>
      </c>
      <c r="J158" s="40" t="str">
        <f t="shared" si="37"/>
        <v xml:space="preserve"> </v>
      </c>
      <c r="K158" s="40" t="str">
        <f t="shared" si="38"/>
        <v>Х</v>
      </c>
    </row>
    <row r="159" spans="1:11" ht="18.75" hidden="1" x14ac:dyDescent="0.25">
      <c r="A159" s="33"/>
      <c r="B159" s="34" t="str">
        <f>B158</f>
        <v>6.1.1.2.</v>
      </c>
      <c r="C159" s="35"/>
      <c r="D159" s="37">
        <v>2020</v>
      </c>
      <c r="E159" s="37" t="str">
        <f>E158</f>
        <v>6(10)/0,4 кВ</v>
      </c>
      <c r="F159" s="37"/>
      <c r="G159" s="37"/>
      <c r="H159" s="37"/>
      <c r="I159" s="40" t="str">
        <f t="shared" si="36"/>
        <v>Х</v>
      </c>
      <c r="J159" s="40" t="str">
        <f t="shared" si="37"/>
        <v xml:space="preserve"> </v>
      </c>
      <c r="K159" s="40" t="str">
        <f t="shared" si="38"/>
        <v>Х</v>
      </c>
    </row>
    <row r="160" spans="1:11" ht="18.75" hidden="1" x14ac:dyDescent="0.25">
      <c r="A160" s="33"/>
      <c r="B160" s="34" t="str">
        <f>B159</f>
        <v>6.1.1.2.</v>
      </c>
      <c r="C160" s="35"/>
      <c r="D160" s="37">
        <v>2020</v>
      </c>
      <c r="E160" s="37" t="str">
        <f>E159</f>
        <v>6(10)/0,4 кВ</v>
      </c>
      <c r="F160" s="37"/>
      <c r="G160" s="37"/>
      <c r="H160" s="37"/>
      <c r="I160" s="40" t="str">
        <f t="shared" si="36"/>
        <v>Х</v>
      </c>
      <c r="J160" s="40" t="str">
        <f t="shared" si="37"/>
        <v xml:space="preserve"> </v>
      </c>
      <c r="K160" s="40" t="str">
        <f t="shared" si="38"/>
        <v>Х</v>
      </c>
    </row>
    <row r="161" spans="1:11" ht="33.75" customHeight="1" x14ac:dyDescent="0.25">
      <c r="A161" s="17"/>
      <c r="B161" s="18" t="s">
        <v>39</v>
      </c>
      <c r="C161" s="18"/>
      <c r="D161" s="18"/>
      <c r="E161" s="18"/>
      <c r="F161" s="18"/>
      <c r="G161" s="18"/>
      <c r="H161" s="18"/>
      <c r="I161" s="19"/>
      <c r="J161" s="19"/>
      <c r="K161" s="19"/>
    </row>
    <row r="162" spans="1:11" ht="51.95" customHeight="1" x14ac:dyDescent="0.25">
      <c r="A162" s="20"/>
      <c r="B162" s="21" t="s">
        <v>40</v>
      </c>
      <c r="C162" s="22" t="s">
        <v>41</v>
      </c>
      <c r="D162" s="23"/>
      <c r="E162" s="24"/>
      <c r="F162" s="23">
        <f>SUM(F163:F165)</f>
        <v>0</v>
      </c>
      <c r="G162" s="23">
        <f>SUM(G163:G165)</f>
        <v>0</v>
      </c>
      <c r="H162" s="25">
        <f>SUM(H163:H165)</f>
        <v>0</v>
      </c>
      <c r="I162" s="26">
        <f>IFERROR(AVERAGEIF(I165:I558,"&lt;&gt;0"),0)</f>
        <v>0</v>
      </c>
      <c r="J162" s="26"/>
      <c r="K162" s="26"/>
    </row>
    <row r="163" spans="1:11" ht="38.25" customHeight="1" x14ac:dyDescent="0.25">
      <c r="A163" s="20"/>
      <c r="B163" s="27" t="str">
        <f>B162</f>
        <v>7.2.4.2.</v>
      </c>
      <c r="C163" s="22" t="s">
        <v>15</v>
      </c>
      <c r="D163" s="23">
        <f>D148</f>
        <v>2021</v>
      </c>
      <c r="E163" s="28" t="s">
        <v>42</v>
      </c>
      <c r="F163" s="23">
        <f>SUMIF(D166:D175,"2019", F166:F175)</f>
        <v>0</v>
      </c>
      <c r="G163" s="32">
        <f>SUMIF(D166:D175,"2019", G166:G175)</f>
        <v>0</v>
      </c>
      <c r="H163" s="25">
        <f>SUMIF(D166:D175,"2019", H166:H175)</f>
        <v>0</v>
      </c>
      <c r="I163" s="26">
        <f>IFERROR(AVERAGEIF(I166:I559,"&lt;&gt;0"),0)</f>
        <v>0</v>
      </c>
      <c r="J163" s="26"/>
      <c r="K163" s="26"/>
    </row>
    <row r="164" spans="1:11" ht="38.25" customHeight="1" x14ac:dyDescent="0.25">
      <c r="A164" s="20"/>
      <c r="B164" s="27"/>
      <c r="C164" s="22" t="s">
        <v>15</v>
      </c>
      <c r="D164" s="23">
        <f>D149</f>
        <v>2022</v>
      </c>
      <c r="E164" s="30"/>
      <c r="F164" s="23">
        <f>SUMIF(D166:D175,"2020", F166:F175)</f>
        <v>0</v>
      </c>
      <c r="G164" s="32">
        <f>SUMIF(D166:D175,"2020", G166:G175)</f>
        <v>0</v>
      </c>
      <c r="H164" s="25">
        <f>SUMIF(D166:D175,"2020", H166:H175)</f>
        <v>0</v>
      </c>
      <c r="I164" s="26"/>
      <c r="J164" s="26">
        <f>IFERROR(AVERAGEIF(J166:J559,"&lt;&gt;0"),0)</f>
        <v>0</v>
      </c>
      <c r="K164" s="26"/>
    </row>
    <row r="165" spans="1:11" ht="38.25" customHeight="1" x14ac:dyDescent="0.25">
      <c r="A165" s="20"/>
      <c r="B165" s="27"/>
      <c r="C165" s="22" t="s">
        <v>15</v>
      </c>
      <c r="D165" s="23">
        <f>D150</f>
        <v>2023</v>
      </c>
      <c r="E165" s="31"/>
      <c r="F165" s="23">
        <f>SUMIF(D166:D175,"2021", F166:F175)</f>
        <v>0</v>
      </c>
      <c r="G165" s="32">
        <f>SUMIF(D166:D175,"2021", G166:G175)</f>
        <v>0</v>
      </c>
      <c r="H165" s="25">
        <f>SUMIF(D166:D175,"2021", H166:H175)</f>
        <v>0</v>
      </c>
      <c r="I165" s="26"/>
      <c r="J165" s="26"/>
      <c r="K165" s="26">
        <f>IFERROR(AVERAGEIF(K166:K559,"&lt;&gt;0"),0)</f>
        <v>0</v>
      </c>
    </row>
    <row r="166" spans="1:11" ht="18.75" hidden="1" x14ac:dyDescent="0.25">
      <c r="A166" s="33"/>
      <c r="B166" s="34" t="str">
        <f>B163</f>
        <v>7.2.4.2.</v>
      </c>
      <c r="C166" s="35"/>
      <c r="D166" s="37">
        <v>2019</v>
      </c>
      <c r="E166" s="37" t="str">
        <f>E163</f>
        <v>35/6(10) кВ</v>
      </c>
      <c r="F166" s="37"/>
      <c r="G166" s="37"/>
      <c r="H166" s="37"/>
      <c r="I166" s="40" t="str">
        <f t="shared" ref="I166:I175" si="39">IF(D166=2019,IFERROR($H166/$F166*1000," "),"Х")</f>
        <v xml:space="preserve"> </v>
      </c>
      <c r="J166" s="40" t="str">
        <f t="shared" ref="J166:J175" si="40">IF(D166=2020,IFERROR(H166/F166*1000," "),"Х")</f>
        <v>Х</v>
      </c>
      <c r="K166" s="40" t="str">
        <f t="shared" ref="K166:K175" si="41">IF(D166=2021,IFERROR(H166/F166*1000," "),"Х")</f>
        <v>Х</v>
      </c>
    </row>
    <row r="167" spans="1:11" ht="18.75" hidden="1" x14ac:dyDescent="0.25">
      <c r="A167" s="33"/>
      <c r="B167" s="34" t="str">
        <f>B166</f>
        <v>7.2.4.2.</v>
      </c>
      <c r="C167" s="35"/>
      <c r="D167" s="37">
        <v>2019</v>
      </c>
      <c r="E167" s="37" t="str">
        <f>E166</f>
        <v>35/6(10) кВ</v>
      </c>
      <c r="F167" s="37"/>
      <c r="G167" s="37"/>
      <c r="H167" s="37"/>
      <c r="I167" s="40" t="str">
        <f t="shared" si="39"/>
        <v xml:space="preserve"> </v>
      </c>
      <c r="J167" s="40" t="str">
        <f t="shared" si="40"/>
        <v>Х</v>
      </c>
      <c r="K167" s="40" t="str">
        <f t="shared" si="41"/>
        <v>Х</v>
      </c>
    </row>
    <row r="168" spans="1:11" ht="18.75" hidden="1" x14ac:dyDescent="0.25">
      <c r="A168" s="33"/>
      <c r="B168" s="34" t="str">
        <f>B167</f>
        <v>7.2.4.2.</v>
      </c>
      <c r="C168" s="35"/>
      <c r="D168" s="37">
        <v>2020</v>
      </c>
      <c r="E168" s="37" t="str">
        <f>E167</f>
        <v>35/6(10) кВ</v>
      </c>
      <c r="F168" s="37"/>
      <c r="G168" s="37"/>
      <c r="H168" s="37"/>
      <c r="I168" s="40" t="str">
        <f t="shared" si="39"/>
        <v>Х</v>
      </c>
      <c r="J168" s="40" t="str">
        <f t="shared" si="40"/>
        <v xml:space="preserve"> </v>
      </c>
      <c r="K168" s="40" t="str">
        <f t="shared" si="41"/>
        <v>Х</v>
      </c>
    </row>
    <row r="169" spans="1:11" ht="18.75" hidden="1" x14ac:dyDescent="0.25">
      <c r="A169" s="33"/>
      <c r="B169" s="34" t="str">
        <f>B168</f>
        <v>7.2.4.2.</v>
      </c>
      <c r="C169" s="35"/>
      <c r="D169" s="37">
        <v>2020</v>
      </c>
      <c r="E169" s="37" t="str">
        <f>E168</f>
        <v>35/6(10) кВ</v>
      </c>
      <c r="F169" s="37"/>
      <c r="G169" s="37"/>
      <c r="H169" s="37"/>
      <c r="I169" s="40" t="str">
        <f t="shared" si="39"/>
        <v>Х</v>
      </c>
      <c r="J169" s="40" t="str">
        <f t="shared" si="40"/>
        <v xml:space="preserve"> </v>
      </c>
      <c r="K169" s="40" t="str">
        <f t="shared" si="41"/>
        <v>Х</v>
      </c>
    </row>
    <row r="170" spans="1:11" ht="18.75" hidden="1" x14ac:dyDescent="0.25">
      <c r="A170" s="33"/>
      <c r="B170" s="34" t="str">
        <f>B169</f>
        <v>7.2.4.2.</v>
      </c>
      <c r="C170" s="35"/>
      <c r="D170" s="37">
        <v>2020</v>
      </c>
      <c r="E170" s="37" t="str">
        <f>E169</f>
        <v>35/6(10) кВ</v>
      </c>
      <c r="F170" s="37"/>
      <c r="G170" s="37"/>
      <c r="H170" s="37"/>
      <c r="I170" s="40" t="str">
        <f t="shared" si="39"/>
        <v>Х</v>
      </c>
      <c r="J170" s="40" t="str">
        <f t="shared" si="40"/>
        <v xml:space="preserve"> </v>
      </c>
      <c r="K170" s="40" t="str">
        <f t="shared" si="41"/>
        <v>Х</v>
      </c>
    </row>
    <row r="171" spans="1:11" ht="18.75" hidden="1" x14ac:dyDescent="0.25">
      <c r="A171" s="33"/>
      <c r="B171" s="34" t="str">
        <f>B168</f>
        <v>7.2.4.2.</v>
      </c>
      <c r="C171" s="35"/>
      <c r="D171" s="37">
        <v>2019</v>
      </c>
      <c r="E171" s="37" t="str">
        <f>E168</f>
        <v>35/6(10) кВ</v>
      </c>
      <c r="F171" s="37"/>
      <c r="G171" s="37"/>
      <c r="H171" s="37"/>
      <c r="I171" s="40" t="str">
        <f t="shared" si="39"/>
        <v xml:space="preserve"> </v>
      </c>
      <c r="J171" s="40" t="str">
        <f t="shared" si="40"/>
        <v>Х</v>
      </c>
      <c r="K171" s="40" t="str">
        <f t="shared" si="41"/>
        <v>Х</v>
      </c>
    </row>
    <row r="172" spans="1:11" ht="18.75" hidden="1" x14ac:dyDescent="0.25">
      <c r="A172" s="33"/>
      <c r="B172" s="34" t="str">
        <f>B171</f>
        <v>7.2.4.2.</v>
      </c>
      <c r="C172" s="35"/>
      <c r="D172" s="37">
        <v>2019</v>
      </c>
      <c r="E172" s="37" t="str">
        <f>E171</f>
        <v>35/6(10) кВ</v>
      </c>
      <c r="F172" s="37"/>
      <c r="G172" s="37"/>
      <c r="H172" s="37"/>
      <c r="I172" s="40" t="str">
        <f t="shared" si="39"/>
        <v xml:space="preserve"> </v>
      </c>
      <c r="J172" s="40" t="str">
        <f t="shared" si="40"/>
        <v>Х</v>
      </c>
      <c r="K172" s="40" t="str">
        <f t="shared" si="41"/>
        <v>Х</v>
      </c>
    </row>
    <row r="173" spans="1:11" ht="18.75" hidden="1" x14ac:dyDescent="0.25">
      <c r="A173" s="33"/>
      <c r="B173" s="34" t="str">
        <f>B172</f>
        <v>7.2.4.2.</v>
      </c>
      <c r="C173" s="35"/>
      <c r="D173" s="37">
        <v>2020</v>
      </c>
      <c r="E173" s="37" t="str">
        <f>E172</f>
        <v>35/6(10) кВ</v>
      </c>
      <c r="F173" s="37"/>
      <c r="G173" s="37"/>
      <c r="H173" s="37"/>
      <c r="I173" s="40" t="str">
        <f t="shared" si="39"/>
        <v>Х</v>
      </c>
      <c r="J173" s="40" t="str">
        <f t="shared" si="40"/>
        <v xml:space="preserve"> </v>
      </c>
      <c r="K173" s="40" t="str">
        <f t="shared" si="41"/>
        <v>Х</v>
      </c>
    </row>
    <row r="174" spans="1:11" ht="18.75" hidden="1" x14ac:dyDescent="0.25">
      <c r="A174" s="33"/>
      <c r="B174" s="34" t="str">
        <f>B173</f>
        <v>7.2.4.2.</v>
      </c>
      <c r="C174" s="35"/>
      <c r="D174" s="37">
        <v>2020</v>
      </c>
      <c r="E174" s="37" t="str">
        <f>E173</f>
        <v>35/6(10) кВ</v>
      </c>
      <c r="F174" s="37"/>
      <c r="G174" s="37"/>
      <c r="H174" s="37"/>
      <c r="I174" s="40" t="str">
        <f t="shared" si="39"/>
        <v>Х</v>
      </c>
      <c r="J174" s="40" t="str">
        <f t="shared" si="40"/>
        <v xml:space="preserve"> </v>
      </c>
      <c r="K174" s="40" t="str">
        <f t="shared" si="41"/>
        <v>Х</v>
      </c>
    </row>
    <row r="175" spans="1:11" ht="18.75" hidden="1" x14ac:dyDescent="0.25">
      <c r="A175" s="33"/>
      <c r="B175" s="34" t="str">
        <f>B174</f>
        <v>7.2.4.2.</v>
      </c>
      <c r="C175" s="35"/>
      <c r="D175" s="37">
        <v>2020</v>
      </c>
      <c r="E175" s="37" t="str">
        <f>E174</f>
        <v>35/6(10) кВ</v>
      </c>
      <c r="F175" s="37"/>
      <c r="G175" s="37"/>
      <c r="H175" s="37"/>
      <c r="I175" s="40" t="str">
        <f t="shared" si="39"/>
        <v>Х</v>
      </c>
      <c r="J175" s="40" t="str">
        <f t="shared" si="40"/>
        <v xml:space="preserve"> </v>
      </c>
      <c r="K175" s="40" t="str">
        <f t="shared" si="41"/>
        <v>Х</v>
      </c>
    </row>
    <row r="176" spans="1:11" ht="51.95" customHeight="1" x14ac:dyDescent="0.25">
      <c r="A176" s="20"/>
      <c r="B176" s="46" t="s">
        <v>43</v>
      </c>
      <c r="C176" s="22" t="s">
        <v>44</v>
      </c>
      <c r="D176" s="23"/>
      <c r="E176" s="24"/>
      <c r="F176" s="23">
        <f>SUM(F177:F179)</f>
        <v>0</v>
      </c>
      <c r="G176" s="23">
        <f>SUM(G177:G179)</f>
        <v>0</v>
      </c>
      <c r="H176" s="25">
        <f>SUM(H177:H179)</f>
        <v>0</v>
      </c>
      <c r="I176" s="26">
        <f>IFERROR(AVERAGEIF(I179:I572,"&lt;&gt;0"),0)</f>
        <v>0</v>
      </c>
      <c r="J176" s="26"/>
      <c r="K176" s="26"/>
    </row>
    <row r="177" spans="1:11" ht="38.25" customHeight="1" x14ac:dyDescent="0.25">
      <c r="A177" s="20"/>
      <c r="B177" s="27" t="str">
        <f>B176</f>
        <v>7.2.10.1.</v>
      </c>
      <c r="C177" s="22" t="s">
        <v>15</v>
      </c>
      <c r="D177" s="23">
        <f>D163</f>
        <v>2021</v>
      </c>
      <c r="E177" s="28" t="s">
        <v>45</v>
      </c>
      <c r="F177" s="23">
        <f>SUMIF(D180:D189,"2019", F180:F189)</f>
        <v>0</v>
      </c>
      <c r="G177" s="32">
        <f>SUMIF(D180:D189,"2019", G180:G189)</f>
        <v>0</v>
      </c>
      <c r="H177" s="25">
        <f>SUMIF(D180:D189,"2019", H180:H189)</f>
        <v>0</v>
      </c>
      <c r="I177" s="26">
        <f>IFERROR(AVERAGEIF(I180:I573,"&lt;&gt;0"),0)</f>
        <v>0</v>
      </c>
      <c r="J177" s="26"/>
      <c r="K177" s="26"/>
    </row>
    <row r="178" spans="1:11" ht="38.25" customHeight="1" x14ac:dyDescent="0.25">
      <c r="A178" s="20"/>
      <c r="B178" s="27"/>
      <c r="C178" s="22" t="s">
        <v>15</v>
      </c>
      <c r="D178" s="23">
        <f>D164</f>
        <v>2022</v>
      </c>
      <c r="E178" s="30"/>
      <c r="F178" s="23">
        <f>SUMIF(D180:D189,"2020", F180:F189)</f>
        <v>0</v>
      </c>
      <c r="G178" s="32">
        <f>SUMIF(D180:D189,"2020", G180:G189)</f>
        <v>0</v>
      </c>
      <c r="H178" s="25">
        <f>SUMIF(D180:D189,"2020", H180:H189)</f>
        <v>0</v>
      </c>
      <c r="I178" s="26"/>
      <c r="J178" s="26">
        <f>IFERROR(AVERAGEIF(J180:J573,"&lt;&gt;0"),0)</f>
        <v>0</v>
      </c>
      <c r="K178" s="26"/>
    </row>
    <row r="179" spans="1:11" ht="38.25" customHeight="1" x14ac:dyDescent="0.25">
      <c r="A179" s="20"/>
      <c r="B179" s="27"/>
      <c r="C179" s="22" t="s">
        <v>15</v>
      </c>
      <c r="D179" s="23">
        <f>D165</f>
        <v>2023</v>
      </c>
      <c r="E179" s="31"/>
      <c r="F179" s="23">
        <f>SUMIF(D180:D189,"2021", F180:F189)</f>
        <v>0</v>
      </c>
      <c r="G179" s="32">
        <f>SUMIF(D180:D189,"2021", G180:G189)</f>
        <v>0</v>
      </c>
      <c r="H179" s="25">
        <f>SUMIF(D180:D189,"2021", H180:H189)</f>
        <v>0</v>
      </c>
      <c r="I179" s="26"/>
      <c r="J179" s="26"/>
      <c r="K179" s="26">
        <f>IFERROR(AVERAGEIF(K180:K573,"&lt;&gt;0"),0)</f>
        <v>0</v>
      </c>
    </row>
    <row r="180" spans="1:11" ht="18.75" hidden="1" x14ac:dyDescent="0.25">
      <c r="A180" s="33"/>
      <c r="B180" s="34" t="str">
        <f>B177</f>
        <v>7.2.10.1.</v>
      </c>
      <c r="C180" s="35"/>
      <c r="D180" s="37">
        <v>2019</v>
      </c>
      <c r="E180" s="37" t="str">
        <f>E177</f>
        <v>110/35 кВ</v>
      </c>
      <c r="F180" s="37"/>
      <c r="G180" s="37"/>
      <c r="H180" s="37"/>
      <c r="I180" s="40" t="str">
        <f t="shared" ref="I180:I189" si="42">IF(D180=2019,IFERROR($H180/$F180*1000," "),"Х")</f>
        <v xml:space="preserve"> </v>
      </c>
      <c r="J180" s="40" t="str">
        <f t="shared" ref="J180:J189" si="43">IF(D180=2020,IFERROR(H180/F180*1000," "),"Х")</f>
        <v>Х</v>
      </c>
      <c r="K180" s="40" t="str">
        <f t="shared" ref="K180:K189" si="44">IF(D180=2021,IFERROR(H180/F180*1000," "),"Х")</f>
        <v>Х</v>
      </c>
    </row>
    <row r="181" spans="1:11" ht="18.75" hidden="1" x14ac:dyDescent="0.25">
      <c r="A181" s="33"/>
      <c r="B181" s="34" t="str">
        <f>B180</f>
        <v>7.2.10.1.</v>
      </c>
      <c r="C181" s="35"/>
      <c r="D181" s="37">
        <v>2019</v>
      </c>
      <c r="E181" s="37" t="str">
        <f>E180</f>
        <v>110/35 кВ</v>
      </c>
      <c r="F181" s="37"/>
      <c r="G181" s="37"/>
      <c r="H181" s="37"/>
      <c r="I181" s="40" t="str">
        <f t="shared" si="42"/>
        <v xml:space="preserve"> </v>
      </c>
      <c r="J181" s="40" t="str">
        <f t="shared" si="43"/>
        <v>Х</v>
      </c>
      <c r="K181" s="40" t="str">
        <f t="shared" si="44"/>
        <v>Х</v>
      </c>
    </row>
    <row r="182" spans="1:11" ht="18.75" hidden="1" x14ac:dyDescent="0.25">
      <c r="A182" s="33"/>
      <c r="B182" s="34" t="str">
        <f>B181</f>
        <v>7.2.10.1.</v>
      </c>
      <c r="C182" s="35"/>
      <c r="D182" s="37">
        <v>2020</v>
      </c>
      <c r="E182" s="37" t="str">
        <f>E181</f>
        <v>110/35 кВ</v>
      </c>
      <c r="F182" s="37"/>
      <c r="G182" s="37"/>
      <c r="H182" s="37"/>
      <c r="I182" s="40" t="str">
        <f t="shared" si="42"/>
        <v>Х</v>
      </c>
      <c r="J182" s="40" t="str">
        <f t="shared" si="43"/>
        <v xml:space="preserve"> </v>
      </c>
      <c r="K182" s="40" t="str">
        <f t="shared" si="44"/>
        <v>Х</v>
      </c>
    </row>
    <row r="183" spans="1:11" ht="18.75" hidden="1" x14ac:dyDescent="0.25">
      <c r="A183" s="33"/>
      <c r="B183" s="34" t="str">
        <f>B182</f>
        <v>7.2.10.1.</v>
      </c>
      <c r="C183" s="35"/>
      <c r="D183" s="37">
        <v>2020</v>
      </c>
      <c r="E183" s="37" t="str">
        <f>E182</f>
        <v>110/35 кВ</v>
      </c>
      <c r="F183" s="37"/>
      <c r="G183" s="37"/>
      <c r="H183" s="37"/>
      <c r="I183" s="40" t="str">
        <f t="shared" si="42"/>
        <v>Х</v>
      </c>
      <c r="J183" s="40" t="str">
        <f t="shared" si="43"/>
        <v xml:space="preserve"> </v>
      </c>
      <c r="K183" s="40" t="str">
        <f t="shared" si="44"/>
        <v>Х</v>
      </c>
    </row>
    <row r="184" spans="1:11" ht="18.75" hidden="1" x14ac:dyDescent="0.25">
      <c r="A184" s="33"/>
      <c r="B184" s="34" t="str">
        <f>B183</f>
        <v>7.2.10.1.</v>
      </c>
      <c r="C184" s="35"/>
      <c r="D184" s="37">
        <v>2020</v>
      </c>
      <c r="E184" s="37" t="str">
        <f>E183</f>
        <v>110/35 кВ</v>
      </c>
      <c r="F184" s="37"/>
      <c r="G184" s="37"/>
      <c r="H184" s="37"/>
      <c r="I184" s="40" t="str">
        <f t="shared" si="42"/>
        <v>Х</v>
      </c>
      <c r="J184" s="40" t="str">
        <f t="shared" si="43"/>
        <v xml:space="preserve"> </v>
      </c>
      <c r="K184" s="40" t="str">
        <f t="shared" si="44"/>
        <v>Х</v>
      </c>
    </row>
    <row r="185" spans="1:11" ht="18.75" hidden="1" x14ac:dyDescent="0.25">
      <c r="A185" s="33"/>
      <c r="B185" s="34" t="str">
        <f>B182</f>
        <v>7.2.10.1.</v>
      </c>
      <c r="C185" s="35"/>
      <c r="D185" s="37">
        <v>2019</v>
      </c>
      <c r="E185" s="37" t="str">
        <f>E182</f>
        <v>110/35 кВ</v>
      </c>
      <c r="F185" s="37"/>
      <c r="G185" s="37"/>
      <c r="H185" s="37"/>
      <c r="I185" s="40" t="str">
        <f t="shared" si="42"/>
        <v xml:space="preserve"> </v>
      </c>
      <c r="J185" s="40" t="str">
        <f t="shared" si="43"/>
        <v>Х</v>
      </c>
      <c r="K185" s="40" t="str">
        <f t="shared" si="44"/>
        <v>Х</v>
      </c>
    </row>
    <row r="186" spans="1:11" ht="18.75" hidden="1" x14ac:dyDescent="0.25">
      <c r="A186" s="33"/>
      <c r="B186" s="34" t="str">
        <f>B185</f>
        <v>7.2.10.1.</v>
      </c>
      <c r="C186" s="35"/>
      <c r="D186" s="37">
        <v>2019</v>
      </c>
      <c r="E186" s="37" t="str">
        <f>E185</f>
        <v>110/35 кВ</v>
      </c>
      <c r="F186" s="37"/>
      <c r="G186" s="37"/>
      <c r="H186" s="37"/>
      <c r="I186" s="40" t="str">
        <f t="shared" si="42"/>
        <v xml:space="preserve"> </v>
      </c>
      <c r="J186" s="40" t="str">
        <f t="shared" si="43"/>
        <v>Х</v>
      </c>
      <c r="K186" s="40" t="str">
        <f t="shared" si="44"/>
        <v>Х</v>
      </c>
    </row>
    <row r="187" spans="1:11" ht="18.75" hidden="1" x14ac:dyDescent="0.25">
      <c r="A187" s="33"/>
      <c r="B187" s="34" t="str">
        <f>B186</f>
        <v>7.2.10.1.</v>
      </c>
      <c r="C187" s="35"/>
      <c r="D187" s="37">
        <v>2020</v>
      </c>
      <c r="E187" s="37" t="str">
        <f>E186</f>
        <v>110/35 кВ</v>
      </c>
      <c r="F187" s="37"/>
      <c r="G187" s="37"/>
      <c r="H187" s="37"/>
      <c r="I187" s="40" t="str">
        <f t="shared" si="42"/>
        <v>Х</v>
      </c>
      <c r="J187" s="40" t="str">
        <f t="shared" si="43"/>
        <v xml:space="preserve"> </v>
      </c>
      <c r="K187" s="40" t="str">
        <f t="shared" si="44"/>
        <v>Х</v>
      </c>
    </row>
    <row r="188" spans="1:11" ht="18.75" hidden="1" x14ac:dyDescent="0.25">
      <c r="A188" s="33"/>
      <c r="B188" s="34" t="str">
        <f>B187</f>
        <v>7.2.10.1.</v>
      </c>
      <c r="C188" s="35"/>
      <c r="D188" s="37">
        <v>2020</v>
      </c>
      <c r="E188" s="37" t="str">
        <f>E187</f>
        <v>110/35 кВ</v>
      </c>
      <c r="F188" s="37"/>
      <c r="G188" s="37"/>
      <c r="H188" s="37"/>
      <c r="I188" s="40" t="str">
        <f t="shared" si="42"/>
        <v>Х</v>
      </c>
      <c r="J188" s="40" t="str">
        <f t="shared" si="43"/>
        <v xml:space="preserve"> </v>
      </c>
      <c r="K188" s="40" t="str">
        <f t="shared" si="44"/>
        <v>Х</v>
      </c>
    </row>
    <row r="189" spans="1:11" ht="18.75" hidden="1" x14ac:dyDescent="0.25">
      <c r="A189" s="33"/>
      <c r="B189" s="34" t="str">
        <f>B188</f>
        <v>7.2.10.1.</v>
      </c>
      <c r="C189" s="35"/>
      <c r="D189" s="37">
        <v>2020</v>
      </c>
      <c r="E189" s="37" t="str">
        <f>E188</f>
        <v>110/35 кВ</v>
      </c>
      <c r="F189" s="37"/>
      <c r="G189" s="37"/>
      <c r="H189" s="37"/>
      <c r="I189" s="40" t="str">
        <f t="shared" si="42"/>
        <v>Х</v>
      </c>
      <c r="J189" s="40" t="str">
        <f t="shared" si="43"/>
        <v xml:space="preserve"> </v>
      </c>
      <c r="K189" s="40" t="str">
        <f t="shared" si="44"/>
        <v>Х</v>
      </c>
    </row>
    <row r="190" spans="1:11" ht="33.75" customHeight="1" x14ac:dyDescent="0.25">
      <c r="A190" s="17"/>
      <c r="B190" s="18" t="s">
        <v>46</v>
      </c>
      <c r="C190" s="18"/>
      <c r="D190" s="18"/>
      <c r="E190" s="18"/>
      <c r="F190" s="18"/>
      <c r="G190" s="18"/>
      <c r="H190" s="18"/>
      <c r="I190" s="19"/>
      <c r="J190" s="19"/>
      <c r="K190" s="19"/>
    </row>
    <row r="191" spans="1:11" ht="51.95" customHeight="1" x14ac:dyDescent="0.25">
      <c r="A191" s="20"/>
      <c r="B191" s="21" t="s">
        <v>47</v>
      </c>
      <c r="C191" s="22" t="s">
        <v>48</v>
      </c>
      <c r="D191" s="23"/>
      <c r="E191" s="24"/>
      <c r="F191" s="23">
        <f>SUM(F192:F194)</f>
        <v>0</v>
      </c>
      <c r="G191" s="23">
        <f>SUM(G192:G194)</f>
        <v>0</v>
      </c>
      <c r="H191" s="25">
        <f>SUM(H192:H194)</f>
        <v>0</v>
      </c>
      <c r="I191" s="26">
        <f>IFERROR(AVERAGEIF(I194:I587,"&lt;&gt;0"),0)</f>
        <v>0</v>
      </c>
      <c r="J191" s="26"/>
      <c r="K191" s="26"/>
    </row>
    <row r="192" spans="1:11" ht="38.25" customHeight="1" x14ac:dyDescent="0.25">
      <c r="A192" s="20"/>
      <c r="B192" s="27" t="str">
        <f>B191</f>
        <v>8.1.1.</v>
      </c>
      <c r="C192" s="22" t="s">
        <v>15</v>
      </c>
      <c r="D192" s="23">
        <f>D177</f>
        <v>2021</v>
      </c>
      <c r="E192" s="28" t="s">
        <v>16</v>
      </c>
      <c r="F192" s="23">
        <f>SUMIF(D195:D204,"2019", F195:F204)</f>
        <v>0</v>
      </c>
      <c r="G192" s="32">
        <f>SUMIF(D195:D204,"2019", G195:G204)</f>
        <v>0</v>
      </c>
      <c r="H192" s="25">
        <f>SUMIF(D195:D204,"2019", H195:H204)</f>
        <v>0</v>
      </c>
      <c r="I192" s="26">
        <f>IFERROR(AVERAGEIF(I195:I588,"&lt;&gt;0"),0)</f>
        <v>0</v>
      </c>
      <c r="J192" s="26"/>
      <c r="K192" s="26"/>
    </row>
    <row r="193" spans="1:11" ht="38.25" customHeight="1" x14ac:dyDescent="0.25">
      <c r="A193" s="20"/>
      <c r="B193" s="27"/>
      <c r="C193" s="22" t="s">
        <v>15</v>
      </c>
      <c r="D193" s="23">
        <f t="shared" ref="D193:D204" si="45">D178</f>
        <v>2022</v>
      </c>
      <c r="E193" s="30"/>
      <c r="F193" s="23">
        <f>SUMIF(D195:D204,"2020", F195:F204)</f>
        <v>0</v>
      </c>
      <c r="G193" s="32">
        <f>SUMIF(D195:D204,"2020", G195:G204)</f>
        <v>0</v>
      </c>
      <c r="H193" s="25">
        <f>SUMIF(D195:D204,"2020", H195:H204)</f>
        <v>0</v>
      </c>
      <c r="I193" s="26"/>
      <c r="J193" s="26">
        <f>IFERROR(AVERAGEIF(J195:J588,"&lt;&gt;0"),0)</f>
        <v>0</v>
      </c>
      <c r="K193" s="26"/>
    </row>
    <row r="194" spans="1:11" ht="38.25" customHeight="1" x14ac:dyDescent="0.25">
      <c r="A194" s="20"/>
      <c r="B194" s="27"/>
      <c r="C194" s="22" t="s">
        <v>15</v>
      </c>
      <c r="D194" s="23">
        <f t="shared" si="45"/>
        <v>2023</v>
      </c>
      <c r="E194" s="31"/>
      <c r="F194" s="23">
        <f>SUMIF(D195:D204,"2021", F195:F204)</f>
        <v>0</v>
      </c>
      <c r="G194" s="32">
        <f>SUMIF(D195:D204,"2021", G195:G204)</f>
        <v>0</v>
      </c>
      <c r="H194" s="25">
        <f>SUMIF(D195:D204,"2021", H195:H204)</f>
        <v>0</v>
      </c>
      <c r="I194" s="26"/>
      <c r="J194" s="26"/>
      <c r="K194" s="26">
        <f>IFERROR(AVERAGEIF(K195:K588,"&lt;&gt;0"),0)</f>
        <v>0</v>
      </c>
    </row>
    <row r="195" spans="1:11" ht="31.5" hidden="1" x14ac:dyDescent="0.25">
      <c r="A195" s="33"/>
      <c r="B195" s="34" t="str">
        <f>B192</f>
        <v>8.1.1.</v>
      </c>
      <c r="C195" s="35"/>
      <c r="D195" s="23">
        <f t="shared" si="45"/>
        <v>2019</v>
      </c>
      <c r="E195" s="37" t="str">
        <f>E192</f>
        <v>0,4 кВ и ниже</v>
      </c>
      <c r="F195" s="37"/>
      <c r="G195" s="37"/>
      <c r="H195" s="37"/>
      <c r="I195" s="40" t="str">
        <f t="shared" ref="I195:I204" si="46">IF(D195=2019,IFERROR($H195/$F195*1000," "),"Х")</f>
        <v xml:space="preserve"> </v>
      </c>
      <c r="J195" s="40" t="str">
        <f t="shared" ref="J195:J204" si="47">IF(D195=2020,IFERROR(H195/F195*1000," "),"Х")</f>
        <v>Х</v>
      </c>
      <c r="K195" s="40" t="str">
        <f t="shared" ref="K195:K204" si="48">IF(D195=2021,IFERROR(H195/F195*1000," "),"Х")</f>
        <v>Х</v>
      </c>
    </row>
    <row r="196" spans="1:11" ht="31.5" hidden="1" x14ac:dyDescent="0.25">
      <c r="A196" s="33"/>
      <c r="B196" s="34" t="str">
        <f>B195</f>
        <v>8.1.1.</v>
      </c>
      <c r="C196" s="35"/>
      <c r="D196" s="23">
        <f t="shared" si="45"/>
        <v>2019</v>
      </c>
      <c r="E196" s="37" t="str">
        <f>E195</f>
        <v>0,4 кВ и ниже</v>
      </c>
      <c r="F196" s="37"/>
      <c r="G196" s="37"/>
      <c r="H196" s="37"/>
      <c r="I196" s="40" t="str">
        <f t="shared" si="46"/>
        <v xml:space="preserve"> </v>
      </c>
      <c r="J196" s="40" t="str">
        <f t="shared" si="47"/>
        <v>Х</v>
      </c>
      <c r="K196" s="40" t="str">
        <f t="shared" si="48"/>
        <v>Х</v>
      </c>
    </row>
    <row r="197" spans="1:11" ht="31.5" hidden="1" x14ac:dyDescent="0.25">
      <c r="A197" s="33"/>
      <c r="B197" s="34" t="str">
        <f>B196</f>
        <v>8.1.1.</v>
      </c>
      <c r="C197" s="35"/>
      <c r="D197" s="23">
        <f t="shared" si="45"/>
        <v>2020</v>
      </c>
      <c r="E197" s="37" t="str">
        <f>E196</f>
        <v>0,4 кВ и ниже</v>
      </c>
      <c r="F197" s="37"/>
      <c r="G197" s="37"/>
      <c r="H197" s="37"/>
      <c r="I197" s="40" t="str">
        <f t="shared" si="46"/>
        <v>Х</v>
      </c>
      <c r="J197" s="40" t="str">
        <f t="shared" si="47"/>
        <v xml:space="preserve"> </v>
      </c>
      <c r="K197" s="40" t="str">
        <f t="shared" si="48"/>
        <v>Х</v>
      </c>
    </row>
    <row r="198" spans="1:11" ht="31.5" hidden="1" x14ac:dyDescent="0.25">
      <c r="A198" s="33"/>
      <c r="B198" s="34" t="str">
        <f>B197</f>
        <v>8.1.1.</v>
      </c>
      <c r="C198" s="35"/>
      <c r="D198" s="23">
        <f t="shared" si="45"/>
        <v>2020</v>
      </c>
      <c r="E198" s="37" t="str">
        <f>E197</f>
        <v>0,4 кВ и ниже</v>
      </c>
      <c r="F198" s="37"/>
      <c r="G198" s="37"/>
      <c r="H198" s="37"/>
      <c r="I198" s="40" t="str">
        <f t="shared" si="46"/>
        <v>Х</v>
      </c>
      <c r="J198" s="40" t="str">
        <f t="shared" si="47"/>
        <v xml:space="preserve"> </v>
      </c>
      <c r="K198" s="40" t="str">
        <f t="shared" si="48"/>
        <v>Х</v>
      </c>
    </row>
    <row r="199" spans="1:11" ht="31.5" hidden="1" x14ac:dyDescent="0.25">
      <c r="A199" s="33"/>
      <c r="B199" s="34" t="str">
        <f>B198</f>
        <v>8.1.1.</v>
      </c>
      <c r="C199" s="35"/>
      <c r="D199" s="23">
        <f t="shared" si="45"/>
        <v>2020</v>
      </c>
      <c r="E199" s="37" t="str">
        <f>E198</f>
        <v>0,4 кВ и ниже</v>
      </c>
      <c r="F199" s="37"/>
      <c r="G199" s="37"/>
      <c r="H199" s="37"/>
      <c r="I199" s="40" t="str">
        <f t="shared" si="46"/>
        <v>Х</v>
      </c>
      <c r="J199" s="40" t="str">
        <f t="shared" si="47"/>
        <v xml:space="preserve"> </v>
      </c>
      <c r="K199" s="40" t="str">
        <f t="shared" si="48"/>
        <v>Х</v>
      </c>
    </row>
    <row r="200" spans="1:11" ht="31.5" hidden="1" x14ac:dyDescent="0.25">
      <c r="A200" s="33"/>
      <c r="B200" s="34" t="str">
        <f>B197</f>
        <v>8.1.1.</v>
      </c>
      <c r="C200" s="35"/>
      <c r="D200" s="23">
        <f t="shared" si="45"/>
        <v>2019</v>
      </c>
      <c r="E200" s="37" t="str">
        <f>E197</f>
        <v>0,4 кВ и ниже</v>
      </c>
      <c r="F200" s="37"/>
      <c r="G200" s="37"/>
      <c r="H200" s="37"/>
      <c r="I200" s="40" t="str">
        <f t="shared" si="46"/>
        <v xml:space="preserve"> </v>
      </c>
      <c r="J200" s="40" t="str">
        <f t="shared" si="47"/>
        <v>Х</v>
      </c>
      <c r="K200" s="40" t="str">
        <f t="shared" si="48"/>
        <v>Х</v>
      </c>
    </row>
    <row r="201" spans="1:11" ht="31.5" hidden="1" x14ac:dyDescent="0.25">
      <c r="A201" s="33"/>
      <c r="B201" s="34" t="str">
        <f>B200</f>
        <v>8.1.1.</v>
      </c>
      <c r="C201" s="35"/>
      <c r="D201" s="23">
        <f t="shared" si="45"/>
        <v>2019</v>
      </c>
      <c r="E201" s="37" t="str">
        <f>E200</f>
        <v>0,4 кВ и ниже</v>
      </c>
      <c r="F201" s="37"/>
      <c r="G201" s="37"/>
      <c r="H201" s="37"/>
      <c r="I201" s="40" t="str">
        <f t="shared" si="46"/>
        <v xml:space="preserve"> </v>
      </c>
      <c r="J201" s="40" t="str">
        <f t="shared" si="47"/>
        <v>Х</v>
      </c>
      <c r="K201" s="40" t="str">
        <f t="shared" si="48"/>
        <v>Х</v>
      </c>
    </row>
    <row r="202" spans="1:11" ht="31.5" hidden="1" x14ac:dyDescent="0.25">
      <c r="A202" s="33"/>
      <c r="B202" s="34" t="str">
        <f>B201</f>
        <v>8.1.1.</v>
      </c>
      <c r="C202" s="35"/>
      <c r="D202" s="23">
        <f t="shared" si="45"/>
        <v>2020</v>
      </c>
      <c r="E202" s="37" t="str">
        <f>E201</f>
        <v>0,4 кВ и ниже</v>
      </c>
      <c r="F202" s="37"/>
      <c r="G202" s="37"/>
      <c r="H202" s="37"/>
      <c r="I202" s="40" t="str">
        <f t="shared" si="46"/>
        <v>Х</v>
      </c>
      <c r="J202" s="40" t="str">
        <f t="shared" si="47"/>
        <v xml:space="preserve"> </v>
      </c>
      <c r="K202" s="40" t="str">
        <f t="shared" si="48"/>
        <v>Х</v>
      </c>
    </row>
    <row r="203" spans="1:11" ht="31.5" hidden="1" x14ac:dyDescent="0.25">
      <c r="A203" s="33"/>
      <c r="B203" s="34" t="str">
        <f>B202</f>
        <v>8.1.1.</v>
      </c>
      <c r="C203" s="35"/>
      <c r="D203" s="23">
        <f t="shared" si="45"/>
        <v>2020</v>
      </c>
      <c r="E203" s="37" t="str">
        <f>E202</f>
        <v>0,4 кВ и ниже</v>
      </c>
      <c r="F203" s="37"/>
      <c r="G203" s="37"/>
      <c r="H203" s="37"/>
      <c r="I203" s="40" t="str">
        <f t="shared" si="46"/>
        <v>Х</v>
      </c>
      <c r="J203" s="40" t="str">
        <f t="shared" si="47"/>
        <v xml:space="preserve"> </v>
      </c>
      <c r="K203" s="40" t="str">
        <f t="shared" si="48"/>
        <v>Х</v>
      </c>
    </row>
    <row r="204" spans="1:11" ht="31.5" hidden="1" x14ac:dyDescent="0.25">
      <c r="A204" s="33"/>
      <c r="B204" s="34" t="str">
        <f>B203</f>
        <v>8.1.1.</v>
      </c>
      <c r="C204" s="35"/>
      <c r="D204" s="23">
        <f t="shared" si="45"/>
        <v>2020</v>
      </c>
      <c r="E204" s="37" t="str">
        <f>E203</f>
        <v>0,4 кВ и ниже</v>
      </c>
      <c r="F204" s="37"/>
      <c r="G204" s="37"/>
      <c r="H204" s="37"/>
      <c r="I204" s="40" t="str">
        <f t="shared" si="46"/>
        <v>Х</v>
      </c>
      <c r="J204" s="40" t="str">
        <f t="shared" si="47"/>
        <v xml:space="preserve"> </v>
      </c>
      <c r="K204" s="40" t="str">
        <f t="shared" si="48"/>
        <v>Х</v>
      </c>
    </row>
    <row r="205" spans="1:11" ht="51.95" customHeight="1" x14ac:dyDescent="0.25">
      <c r="A205" s="20"/>
      <c r="B205" s="46" t="s">
        <v>47</v>
      </c>
      <c r="C205" s="22" t="s">
        <v>48</v>
      </c>
      <c r="D205" s="23"/>
      <c r="E205" s="24"/>
      <c r="F205" s="23">
        <f>SUM(F206:F208)</f>
        <v>0</v>
      </c>
      <c r="G205" s="23">
        <f>SUM(G206:G208)</f>
        <v>0</v>
      </c>
      <c r="H205" s="25">
        <f>SUM(H206:H208)</f>
        <v>0</v>
      </c>
      <c r="I205" s="26">
        <f>IFERROR(AVERAGEIF(I208:I601,"&lt;&gt;0"),0)</f>
        <v>0</v>
      </c>
      <c r="J205" s="26"/>
      <c r="K205" s="26"/>
    </row>
    <row r="206" spans="1:11" ht="38.25" customHeight="1" x14ac:dyDescent="0.25">
      <c r="A206" s="20"/>
      <c r="B206" s="27" t="str">
        <f>B205</f>
        <v>8.1.1.</v>
      </c>
      <c r="C206" s="22" t="s">
        <v>15</v>
      </c>
      <c r="D206" s="23">
        <f>D192</f>
        <v>2021</v>
      </c>
      <c r="E206" s="28" t="s">
        <v>17</v>
      </c>
      <c r="F206" s="23">
        <f>SUMIF(D209:D218,"2019", F209:F218)</f>
        <v>0</v>
      </c>
      <c r="G206" s="32">
        <f>SUMIF(D209:D218,"2019", G209:G218)</f>
        <v>0</v>
      </c>
      <c r="H206" s="25">
        <f>SUMIF(D209:D218,"2019", H209:H218)</f>
        <v>0</v>
      </c>
      <c r="I206" s="26">
        <f>IFERROR(AVERAGEIF(I209:I602,"&lt;&gt;0"),0)</f>
        <v>0</v>
      </c>
      <c r="J206" s="26"/>
      <c r="K206" s="26"/>
    </row>
    <row r="207" spans="1:11" ht="38.25" customHeight="1" x14ac:dyDescent="0.25">
      <c r="A207" s="20"/>
      <c r="B207" s="27"/>
      <c r="C207" s="22" t="s">
        <v>15</v>
      </c>
      <c r="D207" s="23">
        <f>D193</f>
        <v>2022</v>
      </c>
      <c r="E207" s="30"/>
      <c r="F207" s="23">
        <f>SUMIF(D209:D218,"2020", F209:F218)</f>
        <v>0</v>
      </c>
      <c r="G207" s="32">
        <f>SUMIF(D209:D218,"2020", G209:G218)</f>
        <v>0</v>
      </c>
      <c r="H207" s="25">
        <f>SUMIF(D209:D218,"2020", H209:H218)</f>
        <v>0</v>
      </c>
      <c r="I207" s="26"/>
      <c r="J207" s="26">
        <f>IFERROR(AVERAGEIF(J209:J602,"&lt;&gt;0"),0)</f>
        <v>0</v>
      </c>
      <c r="K207" s="26"/>
    </row>
    <row r="208" spans="1:11" ht="38.25" customHeight="1" x14ac:dyDescent="0.25">
      <c r="A208" s="20"/>
      <c r="B208" s="27"/>
      <c r="C208" s="22" t="s">
        <v>15</v>
      </c>
      <c r="D208" s="23">
        <f>D194</f>
        <v>2023</v>
      </c>
      <c r="E208" s="31"/>
      <c r="F208" s="23">
        <f>SUMIF(D209:D218,"2021", F209:F218)</f>
        <v>0</v>
      </c>
      <c r="G208" s="32">
        <f>SUMIF(D209:D218,"2021", G209:G218)</f>
        <v>0</v>
      </c>
      <c r="H208" s="25">
        <f>SUMIF(D209:D218,"2021", H209:H218)</f>
        <v>0</v>
      </c>
      <c r="I208" s="26"/>
      <c r="J208" s="26"/>
      <c r="K208" s="26">
        <f>IFERROR(AVERAGEIF(K209:K602,"&lt;&gt;0"),0)</f>
        <v>0</v>
      </c>
    </row>
    <row r="209" spans="1:11" ht="18.75" hidden="1" x14ac:dyDescent="0.25">
      <c r="A209" s="33"/>
      <c r="B209" s="34" t="str">
        <f>B206</f>
        <v>8.1.1.</v>
      </c>
      <c r="C209" s="35"/>
      <c r="D209" s="37">
        <v>2019</v>
      </c>
      <c r="E209" s="37" t="str">
        <f>E206</f>
        <v>1-20 кВ</v>
      </c>
      <c r="F209" s="37"/>
      <c r="G209" s="37"/>
      <c r="H209" s="37"/>
      <c r="I209" s="40" t="str">
        <f t="shared" ref="I209:I218" si="49">IF(D209=2019,IFERROR($H209/$F209*1000," "),"Х")</f>
        <v xml:space="preserve"> </v>
      </c>
      <c r="J209" s="40" t="str">
        <f t="shared" ref="J209:J218" si="50">IF(D209=2020,IFERROR(H209/F209*1000," "),"Х")</f>
        <v>Х</v>
      </c>
      <c r="K209" s="40" t="str">
        <f t="shared" ref="K209:K218" si="51">IF(D209=2021,IFERROR(H209/F209*1000," "),"Х")</f>
        <v>Х</v>
      </c>
    </row>
    <row r="210" spans="1:11" ht="18.75" hidden="1" x14ac:dyDescent="0.25">
      <c r="A210" s="33"/>
      <c r="B210" s="34" t="str">
        <f>B209</f>
        <v>8.1.1.</v>
      </c>
      <c r="C210" s="35"/>
      <c r="D210" s="37">
        <v>2019</v>
      </c>
      <c r="E210" s="37" t="str">
        <f>E209</f>
        <v>1-20 кВ</v>
      </c>
      <c r="F210" s="37"/>
      <c r="G210" s="37"/>
      <c r="H210" s="37"/>
      <c r="I210" s="40" t="str">
        <f t="shared" si="49"/>
        <v xml:space="preserve"> </v>
      </c>
      <c r="J210" s="40" t="str">
        <f t="shared" si="50"/>
        <v>Х</v>
      </c>
      <c r="K210" s="40" t="str">
        <f t="shared" si="51"/>
        <v>Х</v>
      </c>
    </row>
    <row r="211" spans="1:11" ht="18.75" hidden="1" x14ac:dyDescent="0.25">
      <c r="A211" s="33"/>
      <c r="B211" s="34" t="str">
        <f>B210</f>
        <v>8.1.1.</v>
      </c>
      <c r="C211" s="35"/>
      <c r="D211" s="37">
        <v>2020</v>
      </c>
      <c r="E211" s="37" t="str">
        <f>E210</f>
        <v>1-20 кВ</v>
      </c>
      <c r="F211" s="37"/>
      <c r="G211" s="37"/>
      <c r="H211" s="37"/>
      <c r="I211" s="40" t="str">
        <f t="shared" si="49"/>
        <v>Х</v>
      </c>
      <c r="J211" s="40" t="str">
        <f t="shared" si="50"/>
        <v xml:space="preserve"> </v>
      </c>
      <c r="K211" s="40" t="str">
        <f t="shared" si="51"/>
        <v>Х</v>
      </c>
    </row>
    <row r="212" spans="1:11" ht="18.75" hidden="1" x14ac:dyDescent="0.25">
      <c r="A212" s="33"/>
      <c r="B212" s="34" t="str">
        <f>B211</f>
        <v>8.1.1.</v>
      </c>
      <c r="C212" s="35"/>
      <c r="D212" s="37">
        <v>2020</v>
      </c>
      <c r="E212" s="37" t="str">
        <f>E211</f>
        <v>1-20 кВ</v>
      </c>
      <c r="F212" s="37"/>
      <c r="G212" s="37"/>
      <c r="H212" s="37"/>
      <c r="I212" s="40" t="str">
        <f t="shared" si="49"/>
        <v>Х</v>
      </c>
      <c r="J212" s="40" t="str">
        <f t="shared" si="50"/>
        <v xml:space="preserve"> </v>
      </c>
      <c r="K212" s="40" t="str">
        <f t="shared" si="51"/>
        <v>Х</v>
      </c>
    </row>
    <row r="213" spans="1:11" ht="18.75" hidden="1" x14ac:dyDescent="0.25">
      <c r="A213" s="33"/>
      <c r="B213" s="34" t="str">
        <f>B212</f>
        <v>8.1.1.</v>
      </c>
      <c r="C213" s="35"/>
      <c r="D213" s="37">
        <v>2020</v>
      </c>
      <c r="E213" s="37" t="str">
        <f>E212</f>
        <v>1-20 кВ</v>
      </c>
      <c r="F213" s="37"/>
      <c r="G213" s="37"/>
      <c r="H213" s="37"/>
      <c r="I213" s="40" t="str">
        <f t="shared" si="49"/>
        <v>Х</v>
      </c>
      <c r="J213" s="40" t="str">
        <f t="shared" si="50"/>
        <v xml:space="preserve"> </v>
      </c>
      <c r="K213" s="40" t="str">
        <f t="shared" si="51"/>
        <v>Х</v>
      </c>
    </row>
    <row r="214" spans="1:11" ht="18.75" hidden="1" x14ac:dyDescent="0.25">
      <c r="A214" s="33"/>
      <c r="B214" s="34" t="str">
        <f>B211</f>
        <v>8.1.1.</v>
      </c>
      <c r="C214" s="35"/>
      <c r="D214" s="37">
        <v>2019</v>
      </c>
      <c r="E214" s="37" t="str">
        <f>E211</f>
        <v>1-20 кВ</v>
      </c>
      <c r="F214" s="37"/>
      <c r="G214" s="37"/>
      <c r="H214" s="37"/>
      <c r="I214" s="40" t="str">
        <f t="shared" si="49"/>
        <v xml:space="preserve"> </v>
      </c>
      <c r="J214" s="40" t="str">
        <f t="shared" si="50"/>
        <v>Х</v>
      </c>
      <c r="K214" s="40" t="str">
        <f t="shared" si="51"/>
        <v>Х</v>
      </c>
    </row>
    <row r="215" spans="1:11" ht="18.75" hidden="1" x14ac:dyDescent="0.25">
      <c r="A215" s="33"/>
      <c r="B215" s="34" t="str">
        <f>B214</f>
        <v>8.1.1.</v>
      </c>
      <c r="C215" s="35"/>
      <c r="D215" s="37">
        <v>2019</v>
      </c>
      <c r="E215" s="37" t="str">
        <f>E214</f>
        <v>1-20 кВ</v>
      </c>
      <c r="F215" s="37"/>
      <c r="G215" s="37"/>
      <c r="H215" s="37"/>
      <c r="I215" s="40" t="str">
        <f t="shared" si="49"/>
        <v xml:space="preserve"> </v>
      </c>
      <c r="J215" s="40" t="str">
        <f t="shared" si="50"/>
        <v>Х</v>
      </c>
      <c r="K215" s="40" t="str">
        <f t="shared" si="51"/>
        <v>Х</v>
      </c>
    </row>
    <row r="216" spans="1:11" ht="18.75" hidden="1" x14ac:dyDescent="0.25">
      <c r="A216" s="33"/>
      <c r="B216" s="34" t="str">
        <f>B215</f>
        <v>8.1.1.</v>
      </c>
      <c r="C216" s="35"/>
      <c r="D216" s="37">
        <v>2020</v>
      </c>
      <c r="E216" s="37" t="str">
        <f>E215</f>
        <v>1-20 кВ</v>
      </c>
      <c r="F216" s="37"/>
      <c r="G216" s="37"/>
      <c r="H216" s="37"/>
      <c r="I216" s="40" t="str">
        <f t="shared" si="49"/>
        <v>Х</v>
      </c>
      <c r="J216" s="40" t="str">
        <f t="shared" si="50"/>
        <v xml:space="preserve"> </v>
      </c>
      <c r="K216" s="40" t="str">
        <f t="shared" si="51"/>
        <v>Х</v>
      </c>
    </row>
    <row r="217" spans="1:11" ht="18.75" hidden="1" x14ac:dyDescent="0.25">
      <c r="A217" s="33"/>
      <c r="B217" s="34" t="str">
        <f>B216</f>
        <v>8.1.1.</v>
      </c>
      <c r="C217" s="35"/>
      <c r="D217" s="37">
        <v>2020</v>
      </c>
      <c r="E217" s="37" t="str">
        <f>E216</f>
        <v>1-20 кВ</v>
      </c>
      <c r="F217" s="37"/>
      <c r="G217" s="37"/>
      <c r="H217" s="37"/>
      <c r="I217" s="40" t="str">
        <f t="shared" si="49"/>
        <v>Х</v>
      </c>
      <c r="J217" s="40" t="str">
        <f t="shared" si="50"/>
        <v xml:space="preserve"> </v>
      </c>
      <c r="K217" s="40" t="str">
        <f t="shared" si="51"/>
        <v>Х</v>
      </c>
    </row>
    <row r="218" spans="1:11" ht="18.75" hidden="1" x14ac:dyDescent="0.25">
      <c r="A218" s="33"/>
      <c r="B218" s="34" t="str">
        <f>B217</f>
        <v>8.1.1.</v>
      </c>
      <c r="C218" s="35"/>
      <c r="D218" s="37">
        <v>2020</v>
      </c>
      <c r="E218" s="37" t="str">
        <f>E217</f>
        <v>1-20 кВ</v>
      </c>
      <c r="F218" s="37"/>
      <c r="G218" s="37"/>
      <c r="H218" s="37"/>
      <c r="I218" s="40" t="str">
        <f t="shared" si="49"/>
        <v>Х</v>
      </c>
      <c r="J218" s="40" t="str">
        <f t="shared" si="50"/>
        <v xml:space="preserve"> </v>
      </c>
      <c r="K218" s="40" t="str">
        <f t="shared" si="51"/>
        <v>Х</v>
      </c>
    </row>
    <row r="219" spans="1:11" ht="51.95" customHeight="1" x14ac:dyDescent="0.25">
      <c r="A219" s="20"/>
      <c r="B219" s="21" t="s">
        <v>49</v>
      </c>
      <c r="C219" s="22" t="s">
        <v>50</v>
      </c>
      <c r="D219" s="23"/>
      <c r="E219" s="24"/>
      <c r="F219" s="23">
        <f>SUM(F220:F222)</f>
        <v>0</v>
      </c>
      <c r="G219" s="23">
        <f>SUM(G220:G222)</f>
        <v>0</v>
      </c>
      <c r="H219" s="25">
        <f>SUM(H220:H222)</f>
        <v>0</v>
      </c>
      <c r="I219" s="26">
        <f>IFERROR(AVERAGEIF(I222:I615,"&lt;&gt;0"),0)</f>
        <v>0</v>
      </c>
      <c r="J219" s="26"/>
      <c r="K219" s="26"/>
    </row>
    <row r="220" spans="1:11" ht="38.25" customHeight="1" x14ac:dyDescent="0.25">
      <c r="A220" s="20"/>
      <c r="B220" s="27" t="str">
        <f>B219</f>
        <v>8.1.2.</v>
      </c>
      <c r="C220" s="22" t="s">
        <v>15</v>
      </c>
      <c r="D220" s="23">
        <f>D206</f>
        <v>2021</v>
      </c>
      <c r="E220" s="28" t="s">
        <v>17</v>
      </c>
      <c r="F220" s="23">
        <f>SUMIF(D223:D232,"2019", F223:F232)</f>
        <v>0</v>
      </c>
      <c r="G220" s="32">
        <f>SUMIF(D223:D232,"2019", G223:G232)</f>
        <v>0</v>
      </c>
      <c r="H220" s="25">
        <f>SUMIF(D223:D232,"2019", H223:H232)</f>
        <v>0</v>
      </c>
      <c r="I220" s="26">
        <f>IFERROR(AVERAGEIF(I223:I616,"&lt;&gt;0"),0)</f>
        <v>0</v>
      </c>
      <c r="J220" s="26"/>
      <c r="K220" s="26"/>
    </row>
    <row r="221" spans="1:11" ht="38.25" customHeight="1" x14ac:dyDescent="0.25">
      <c r="A221" s="20"/>
      <c r="B221" s="27"/>
      <c r="C221" s="22" t="s">
        <v>15</v>
      </c>
      <c r="D221" s="23">
        <f>D207</f>
        <v>2022</v>
      </c>
      <c r="E221" s="30"/>
      <c r="F221" s="23">
        <f>SUMIF(D223:D232,"2020", F223:F232)</f>
        <v>0</v>
      </c>
      <c r="G221" s="32">
        <f>SUMIF(D223:D232,"2020", G223:G232)</f>
        <v>0</v>
      </c>
      <c r="H221" s="25">
        <f>SUMIF(D223:D232,"2020", H223:H232)</f>
        <v>0</v>
      </c>
      <c r="I221" s="26"/>
      <c r="J221" s="26">
        <f>IFERROR(AVERAGEIF(J223:J616,"&lt;&gt;0"),0)</f>
        <v>0</v>
      </c>
      <c r="K221" s="26"/>
    </row>
    <row r="222" spans="1:11" ht="38.25" customHeight="1" x14ac:dyDescent="0.25">
      <c r="A222" s="20"/>
      <c r="B222" s="27"/>
      <c r="C222" s="22" t="s">
        <v>15</v>
      </c>
      <c r="D222" s="23">
        <f>D208</f>
        <v>2023</v>
      </c>
      <c r="E222" s="31"/>
      <c r="F222" s="23">
        <f>SUMIF(D223:D232,"2021", F223:F232)</f>
        <v>0</v>
      </c>
      <c r="G222" s="32">
        <f>SUMIF(D223:D232,"2021", G223:G232)</f>
        <v>0</v>
      </c>
      <c r="H222" s="25">
        <f>SUMIF(D223:D232,"2021", H223:H232)</f>
        <v>0</v>
      </c>
      <c r="I222" s="26"/>
      <c r="J222" s="26"/>
      <c r="K222" s="26">
        <f>IFERROR(AVERAGEIF(K223:K616,"&lt;&gt;0"),0)</f>
        <v>0</v>
      </c>
    </row>
    <row r="223" spans="1:11" ht="18.75" hidden="1" x14ac:dyDescent="0.25">
      <c r="A223" s="33"/>
      <c r="B223" s="34" t="str">
        <f>B220</f>
        <v>8.1.2.</v>
      </c>
      <c r="C223" s="35"/>
      <c r="D223" s="37">
        <v>2019</v>
      </c>
      <c r="E223" s="37" t="str">
        <f>E220</f>
        <v>1-20 кВ</v>
      </c>
      <c r="F223" s="37"/>
      <c r="G223" s="37"/>
      <c r="H223" s="37"/>
      <c r="I223" s="40" t="str">
        <f t="shared" ref="I223:I232" si="52">IF(D223=2019,IFERROR($H223/$F223*1000," "),"Х")</f>
        <v xml:space="preserve"> </v>
      </c>
      <c r="J223" s="40" t="str">
        <f t="shared" ref="J223:J232" si="53">IF(D223=2020,IFERROR(H223/F223*1000," "),"Х")</f>
        <v>Х</v>
      </c>
      <c r="K223" s="40" t="str">
        <f t="shared" ref="K223:K232" si="54">IF(D223=2021,IFERROR(H223/F223*1000," "),"Х")</f>
        <v>Х</v>
      </c>
    </row>
    <row r="224" spans="1:11" ht="18.75" hidden="1" x14ac:dyDescent="0.25">
      <c r="A224" s="33"/>
      <c r="B224" s="34" t="str">
        <f>B223</f>
        <v>8.1.2.</v>
      </c>
      <c r="C224" s="35"/>
      <c r="D224" s="37">
        <v>2019</v>
      </c>
      <c r="E224" s="37" t="str">
        <f>E223</f>
        <v>1-20 кВ</v>
      </c>
      <c r="F224" s="37"/>
      <c r="G224" s="37"/>
      <c r="H224" s="37"/>
      <c r="I224" s="40" t="str">
        <f t="shared" si="52"/>
        <v xml:space="preserve"> </v>
      </c>
      <c r="J224" s="40" t="str">
        <f t="shared" si="53"/>
        <v>Х</v>
      </c>
      <c r="K224" s="40" t="str">
        <f t="shared" si="54"/>
        <v>Х</v>
      </c>
    </row>
    <row r="225" spans="1:11" ht="18.75" hidden="1" x14ac:dyDescent="0.25">
      <c r="A225" s="33"/>
      <c r="B225" s="34" t="str">
        <f>B224</f>
        <v>8.1.2.</v>
      </c>
      <c r="C225" s="35"/>
      <c r="D225" s="37">
        <v>2020</v>
      </c>
      <c r="E225" s="37" t="str">
        <f>E224</f>
        <v>1-20 кВ</v>
      </c>
      <c r="F225" s="37"/>
      <c r="G225" s="37"/>
      <c r="H225" s="37"/>
      <c r="I225" s="40" t="str">
        <f t="shared" si="52"/>
        <v>Х</v>
      </c>
      <c r="J225" s="40" t="str">
        <f t="shared" si="53"/>
        <v xml:space="preserve"> </v>
      </c>
      <c r="K225" s="40" t="str">
        <f t="shared" si="54"/>
        <v>Х</v>
      </c>
    </row>
    <row r="226" spans="1:11" ht="18.75" hidden="1" x14ac:dyDescent="0.25">
      <c r="A226" s="33"/>
      <c r="B226" s="34" t="str">
        <f>B225</f>
        <v>8.1.2.</v>
      </c>
      <c r="C226" s="35"/>
      <c r="D226" s="37">
        <v>2020</v>
      </c>
      <c r="E226" s="37" t="str">
        <f>E225</f>
        <v>1-20 кВ</v>
      </c>
      <c r="F226" s="37"/>
      <c r="G226" s="37"/>
      <c r="H226" s="37"/>
      <c r="I226" s="40" t="str">
        <f t="shared" si="52"/>
        <v>Х</v>
      </c>
      <c r="J226" s="40" t="str">
        <f t="shared" si="53"/>
        <v xml:space="preserve"> </v>
      </c>
      <c r="K226" s="40" t="str">
        <f t="shared" si="54"/>
        <v>Х</v>
      </c>
    </row>
    <row r="227" spans="1:11" ht="18.75" hidden="1" x14ac:dyDescent="0.25">
      <c r="A227" s="33"/>
      <c r="B227" s="34" t="str">
        <f>B226</f>
        <v>8.1.2.</v>
      </c>
      <c r="C227" s="35"/>
      <c r="D227" s="37">
        <v>2020</v>
      </c>
      <c r="E227" s="37" t="str">
        <f>E226</f>
        <v>1-20 кВ</v>
      </c>
      <c r="F227" s="37"/>
      <c r="G227" s="37"/>
      <c r="H227" s="37"/>
      <c r="I227" s="40" t="str">
        <f t="shared" si="52"/>
        <v>Х</v>
      </c>
      <c r="J227" s="40" t="str">
        <f t="shared" si="53"/>
        <v xml:space="preserve"> </v>
      </c>
      <c r="K227" s="40" t="str">
        <f t="shared" si="54"/>
        <v>Х</v>
      </c>
    </row>
    <row r="228" spans="1:11" ht="18.75" hidden="1" x14ac:dyDescent="0.25">
      <c r="A228" s="33"/>
      <c r="B228" s="34" t="str">
        <f>B225</f>
        <v>8.1.2.</v>
      </c>
      <c r="C228" s="35"/>
      <c r="D228" s="37">
        <v>2019</v>
      </c>
      <c r="E228" s="37" t="str">
        <f>E225</f>
        <v>1-20 кВ</v>
      </c>
      <c r="F228" s="37"/>
      <c r="G228" s="37"/>
      <c r="H228" s="37"/>
      <c r="I228" s="40" t="str">
        <f t="shared" si="52"/>
        <v xml:space="preserve"> </v>
      </c>
      <c r="J228" s="40" t="str">
        <f t="shared" si="53"/>
        <v>Х</v>
      </c>
      <c r="K228" s="40" t="str">
        <f t="shared" si="54"/>
        <v>Х</v>
      </c>
    </row>
    <row r="229" spans="1:11" ht="18.75" hidden="1" x14ac:dyDescent="0.25">
      <c r="A229" s="33"/>
      <c r="B229" s="34" t="str">
        <f>B228</f>
        <v>8.1.2.</v>
      </c>
      <c r="C229" s="35"/>
      <c r="D229" s="37">
        <v>2019</v>
      </c>
      <c r="E229" s="37" t="str">
        <f>E228</f>
        <v>1-20 кВ</v>
      </c>
      <c r="F229" s="37"/>
      <c r="G229" s="37"/>
      <c r="H229" s="37"/>
      <c r="I229" s="40" t="str">
        <f t="shared" si="52"/>
        <v xml:space="preserve"> </v>
      </c>
      <c r="J229" s="40" t="str">
        <f t="shared" si="53"/>
        <v>Х</v>
      </c>
      <c r="K229" s="40" t="str">
        <f t="shared" si="54"/>
        <v>Х</v>
      </c>
    </row>
    <row r="230" spans="1:11" ht="18.75" hidden="1" x14ac:dyDescent="0.25">
      <c r="A230" s="33"/>
      <c r="B230" s="34" t="str">
        <f>B229</f>
        <v>8.1.2.</v>
      </c>
      <c r="C230" s="35"/>
      <c r="D230" s="37">
        <v>2020</v>
      </c>
      <c r="E230" s="37" t="str">
        <f>E229</f>
        <v>1-20 кВ</v>
      </c>
      <c r="F230" s="37"/>
      <c r="G230" s="37"/>
      <c r="H230" s="37"/>
      <c r="I230" s="40" t="str">
        <f t="shared" si="52"/>
        <v>Х</v>
      </c>
      <c r="J230" s="40" t="str">
        <f t="shared" si="53"/>
        <v xml:space="preserve"> </v>
      </c>
      <c r="K230" s="40" t="str">
        <f t="shared" si="54"/>
        <v>Х</v>
      </c>
    </row>
    <row r="231" spans="1:11" ht="18.75" hidden="1" x14ac:dyDescent="0.25">
      <c r="A231" s="33"/>
      <c r="B231" s="34" t="str">
        <f>B230</f>
        <v>8.1.2.</v>
      </c>
      <c r="C231" s="35"/>
      <c r="D231" s="37">
        <v>2020</v>
      </c>
      <c r="E231" s="37" t="str">
        <f>E230</f>
        <v>1-20 кВ</v>
      </c>
      <c r="F231" s="37"/>
      <c r="G231" s="37"/>
      <c r="H231" s="37"/>
      <c r="I231" s="40" t="str">
        <f t="shared" si="52"/>
        <v>Х</v>
      </c>
      <c r="J231" s="40" t="str">
        <f t="shared" si="53"/>
        <v xml:space="preserve"> </v>
      </c>
      <c r="K231" s="40" t="str">
        <f t="shared" si="54"/>
        <v>Х</v>
      </c>
    </row>
    <row r="232" spans="1:11" ht="18.75" hidden="1" x14ac:dyDescent="0.25">
      <c r="A232" s="33"/>
      <c r="B232" s="34" t="str">
        <f>B231</f>
        <v>8.1.2.</v>
      </c>
      <c r="C232" s="35"/>
      <c r="D232" s="37">
        <v>2020</v>
      </c>
      <c r="E232" s="37" t="str">
        <f>E231</f>
        <v>1-20 кВ</v>
      </c>
      <c r="F232" s="37"/>
      <c r="G232" s="37"/>
      <c r="H232" s="37"/>
      <c r="I232" s="40" t="str">
        <f t="shared" si="52"/>
        <v>Х</v>
      </c>
      <c r="J232" s="40" t="str">
        <f t="shared" si="53"/>
        <v xml:space="preserve"> </v>
      </c>
      <c r="K232" s="40" t="str">
        <f t="shared" si="54"/>
        <v>Х</v>
      </c>
    </row>
    <row r="233" spans="1:11" ht="51.95" customHeight="1" x14ac:dyDescent="0.25">
      <c r="A233" s="20"/>
      <c r="B233" s="46" t="s">
        <v>51</v>
      </c>
      <c r="C233" s="22" t="s">
        <v>52</v>
      </c>
      <c r="D233" s="23"/>
      <c r="E233" s="24"/>
      <c r="F233" s="23">
        <f>SUM(F234:F236)</f>
        <v>0</v>
      </c>
      <c r="G233" s="23">
        <f>SUM(G234:G236)</f>
        <v>0</v>
      </c>
      <c r="H233" s="25">
        <f>SUM(H234:H236)</f>
        <v>0</v>
      </c>
      <c r="I233" s="26">
        <f>IFERROR(AVERAGEIF(I236:I629,"&lt;&gt;0"),0)</f>
        <v>0</v>
      </c>
      <c r="J233" s="26"/>
      <c r="K233" s="26"/>
    </row>
    <row r="234" spans="1:11" ht="38.25" customHeight="1" x14ac:dyDescent="0.25">
      <c r="A234" s="20"/>
      <c r="B234" s="27" t="str">
        <f>B233</f>
        <v>8.2.3.</v>
      </c>
      <c r="C234" s="22" t="s">
        <v>15</v>
      </c>
      <c r="D234" s="23">
        <f>D220</f>
        <v>2021</v>
      </c>
      <c r="E234" s="28" t="s">
        <v>53</v>
      </c>
      <c r="F234" s="23">
        <f>SUMIF(D237:D246,"2019", F237:F246)</f>
        <v>0</v>
      </c>
      <c r="G234" s="32">
        <f>SUMIF(D237:D246,"2019", G237:G246)</f>
        <v>0</v>
      </c>
      <c r="H234" s="25">
        <f>SUMIF(D237:D246,"2019", H237:H246)</f>
        <v>0</v>
      </c>
      <c r="I234" s="26">
        <f>IFERROR(AVERAGEIF(I237:I630,"&lt;&gt;0"),0)</f>
        <v>0</v>
      </c>
      <c r="J234" s="26"/>
      <c r="K234" s="26"/>
    </row>
    <row r="235" spans="1:11" ht="38.25" customHeight="1" x14ac:dyDescent="0.25">
      <c r="A235" s="20"/>
      <c r="B235" s="27"/>
      <c r="C235" s="22" t="s">
        <v>15</v>
      </c>
      <c r="D235" s="23">
        <f>D221</f>
        <v>2022</v>
      </c>
      <c r="E235" s="30"/>
      <c r="F235" s="23">
        <f>SUMIF(D237:D246,"2020", F237:F246)</f>
        <v>0</v>
      </c>
      <c r="G235" s="32">
        <f>SUMIF(D237:D246,"2020", G237:G246)</f>
        <v>0</v>
      </c>
      <c r="H235" s="25">
        <f>SUMIF(D237:D246,"2020", H237:H246)</f>
        <v>0</v>
      </c>
      <c r="I235" s="26"/>
      <c r="J235" s="26">
        <f>IFERROR(AVERAGEIF(J237:J630,"&lt;&gt;0"),0)</f>
        <v>0</v>
      </c>
      <c r="K235" s="26"/>
    </row>
    <row r="236" spans="1:11" ht="38.25" customHeight="1" x14ac:dyDescent="0.25">
      <c r="A236" s="20"/>
      <c r="B236" s="27"/>
      <c r="C236" s="22" t="s">
        <v>15</v>
      </c>
      <c r="D236" s="23">
        <f>D222</f>
        <v>2023</v>
      </c>
      <c r="E236" s="31"/>
      <c r="F236" s="23">
        <f>SUMIF(D237:D246,"2021", F237:F246)</f>
        <v>0</v>
      </c>
      <c r="G236" s="32">
        <f>SUMIF(D237:D246,"2021", G237:G246)</f>
        <v>0</v>
      </c>
      <c r="H236" s="25">
        <f>SUMIF(D237:D246,"2021", H237:H246)</f>
        <v>0</v>
      </c>
      <c r="I236" s="26"/>
      <c r="J236" s="26"/>
      <c r="K236" s="26">
        <f>IFERROR(AVERAGEIF(K237:K630,"&lt;&gt;0"),0)</f>
        <v>0</v>
      </c>
    </row>
    <row r="237" spans="1:11" ht="18.75" hidden="1" x14ac:dyDescent="0.25">
      <c r="A237" s="33"/>
      <c r="B237" s="34" t="str">
        <f>B234</f>
        <v>8.2.3.</v>
      </c>
      <c r="C237" s="35"/>
      <c r="D237" s="37">
        <v>2019</v>
      </c>
      <c r="E237" s="37" t="str">
        <f>E234</f>
        <v>1-10 кВ</v>
      </c>
      <c r="F237" s="37"/>
      <c r="G237" s="37"/>
      <c r="H237" s="37"/>
      <c r="I237" s="40" t="str">
        <f t="shared" ref="I237:I246" si="55">IF(D237=2019,IFERROR($H237/$F237*1000," "),"Х")</f>
        <v xml:space="preserve"> </v>
      </c>
      <c r="J237" s="40" t="str">
        <f t="shared" ref="J237:J246" si="56">IF(D237=2020,IFERROR(H237/F237*1000," "),"Х")</f>
        <v>Х</v>
      </c>
      <c r="K237" s="40" t="str">
        <f t="shared" ref="K237:K246" si="57">IF(D237=2021,IFERROR(H237/F237*1000," "),"Х")</f>
        <v>Х</v>
      </c>
    </row>
    <row r="238" spans="1:11" ht="18.75" hidden="1" x14ac:dyDescent="0.25">
      <c r="A238" s="33"/>
      <c r="B238" s="34" t="str">
        <f>B237</f>
        <v>8.2.3.</v>
      </c>
      <c r="C238" s="35"/>
      <c r="D238" s="37">
        <v>2019</v>
      </c>
      <c r="E238" s="37" t="str">
        <f>E237</f>
        <v>1-10 кВ</v>
      </c>
      <c r="F238" s="37"/>
      <c r="G238" s="37"/>
      <c r="H238" s="37"/>
      <c r="I238" s="40" t="str">
        <f t="shared" si="55"/>
        <v xml:space="preserve"> </v>
      </c>
      <c r="J238" s="40" t="str">
        <f t="shared" si="56"/>
        <v>Х</v>
      </c>
      <c r="K238" s="40" t="str">
        <f t="shared" si="57"/>
        <v>Х</v>
      </c>
    </row>
    <row r="239" spans="1:11" ht="18.75" hidden="1" x14ac:dyDescent="0.25">
      <c r="A239" s="33"/>
      <c r="B239" s="34" t="str">
        <f>B238</f>
        <v>8.2.3.</v>
      </c>
      <c r="C239" s="35"/>
      <c r="D239" s="37">
        <v>2020</v>
      </c>
      <c r="E239" s="37" t="str">
        <f>E238</f>
        <v>1-10 кВ</v>
      </c>
      <c r="F239" s="37"/>
      <c r="G239" s="37"/>
      <c r="H239" s="37"/>
      <c r="I239" s="40" t="str">
        <f t="shared" si="55"/>
        <v>Х</v>
      </c>
      <c r="J239" s="40" t="str">
        <f t="shared" si="56"/>
        <v xml:space="preserve"> </v>
      </c>
      <c r="K239" s="40" t="str">
        <f t="shared" si="57"/>
        <v>Х</v>
      </c>
    </row>
    <row r="240" spans="1:11" ht="18.75" hidden="1" x14ac:dyDescent="0.25">
      <c r="A240" s="33"/>
      <c r="B240" s="34" t="str">
        <f>B239</f>
        <v>8.2.3.</v>
      </c>
      <c r="C240" s="35"/>
      <c r="D240" s="37">
        <v>2020</v>
      </c>
      <c r="E240" s="37" t="str">
        <f>E239</f>
        <v>1-10 кВ</v>
      </c>
      <c r="F240" s="37"/>
      <c r="G240" s="37"/>
      <c r="H240" s="37"/>
      <c r="I240" s="40" t="str">
        <f t="shared" si="55"/>
        <v>Х</v>
      </c>
      <c r="J240" s="40" t="str">
        <f t="shared" si="56"/>
        <v xml:space="preserve"> </v>
      </c>
      <c r="K240" s="40" t="str">
        <f t="shared" si="57"/>
        <v>Х</v>
      </c>
    </row>
    <row r="241" spans="1:11" ht="18.75" hidden="1" x14ac:dyDescent="0.25">
      <c r="A241" s="33"/>
      <c r="B241" s="34" t="str">
        <f>B240</f>
        <v>8.2.3.</v>
      </c>
      <c r="C241" s="35"/>
      <c r="D241" s="37">
        <v>2020</v>
      </c>
      <c r="E241" s="37" t="str">
        <f>E240</f>
        <v>1-10 кВ</v>
      </c>
      <c r="F241" s="37"/>
      <c r="G241" s="37"/>
      <c r="H241" s="37"/>
      <c r="I241" s="40" t="str">
        <f t="shared" si="55"/>
        <v>Х</v>
      </c>
      <c r="J241" s="40" t="str">
        <f t="shared" si="56"/>
        <v xml:space="preserve"> </v>
      </c>
      <c r="K241" s="40" t="str">
        <f t="shared" si="57"/>
        <v>Х</v>
      </c>
    </row>
    <row r="242" spans="1:11" ht="18.75" hidden="1" x14ac:dyDescent="0.25">
      <c r="A242" s="33"/>
      <c r="B242" s="34" t="str">
        <f>B239</f>
        <v>8.2.3.</v>
      </c>
      <c r="C242" s="35"/>
      <c r="D242" s="37">
        <v>2019</v>
      </c>
      <c r="E242" s="37" t="str">
        <f>E239</f>
        <v>1-10 кВ</v>
      </c>
      <c r="F242" s="37"/>
      <c r="G242" s="37"/>
      <c r="H242" s="37"/>
      <c r="I242" s="40" t="str">
        <f t="shared" si="55"/>
        <v xml:space="preserve"> </v>
      </c>
      <c r="J242" s="40" t="str">
        <f t="shared" si="56"/>
        <v>Х</v>
      </c>
      <c r="K242" s="40" t="str">
        <f t="shared" si="57"/>
        <v>Х</v>
      </c>
    </row>
    <row r="243" spans="1:11" ht="18.75" hidden="1" x14ac:dyDescent="0.25">
      <c r="A243" s="33"/>
      <c r="B243" s="34" t="str">
        <f>B242</f>
        <v>8.2.3.</v>
      </c>
      <c r="C243" s="35"/>
      <c r="D243" s="37">
        <v>2019</v>
      </c>
      <c r="E243" s="37" t="str">
        <f>E242</f>
        <v>1-10 кВ</v>
      </c>
      <c r="F243" s="37"/>
      <c r="G243" s="37"/>
      <c r="H243" s="37"/>
      <c r="I243" s="40" t="str">
        <f t="shared" si="55"/>
        <v xml:space="preserve"> </v>
      </c>
      <c r="J243" s="40" t="str">
        <f t="shared" si="56"/>
        <v>Х</v>
      </c>
      <c r="K243" s="40" t="str">
        <f t="shared" si="57"/>
        <v>Х</v>
      </c>
    </row>
    <row r="244" spans="1:11" ht="18.75" hidden="1" x14ac:dyDescent="0.25">
      <c r="A244" s="33"/>
      <c r="B244" s="34" t="str">
        <f>B243</f>
        <v>8.2.3.</v>
      </c>
      <c r="C244" s="35"/>
      <c r="D244" s="37">
        <v>2020</v>
      </c>
      <c r="E244" s="37" t="str">
        <f>E243</f>
        <v>1-10 кВ</v>
      </c>
      <c r="F244" s="37"/>
      <c r="G244" s="37"/>
      <c r="H244" s="37"/>
      <c r="I244" s="40" t="str">
        <f t="shared" si="55"/>
        <v>Х</v>
      </c>
      <c r="J244" s="40" t="str">
        <f t="shared" si="56"/>
        <v xml:space="preserve"> </v>
      </c>
      <c r="K244" s="40" t="str">
        <f t="shared" si="57"/>
        <v>Х</v>
      </c>
    </row>
    <row r="245" spans="1:11" ht="18.75" hidden="1" x14ac:dyDescent="0.25">
      <c r="A245" s="33"/>
      <c r="B245" s="34" t="str">
        <f>B244</f>
        <v>8.2.3.</v>
      </c>
      <c r="C245" s="35"/>
      <c r="D245" s="37">
        <v>2020</v>
      </c>
      <c r="E245" s="37" t="str">
        <f>E244</f>
        <v>1-10 кВ</v>
      </c>
      <c r="F245" s="37"/>
      <c r="G245" s="37"/>
      <c r="H245" s="37"/>
      <c r="I245" s="40" t="str">
        <f t="shared" si="55"/>
        <v>Х</v>
      </c>
      <c r="J245" s="40" t="str">
        <f t="shared" si="56"/>
        <v xml:space="preserve"> </v>
      </c>
      <c r="K245" s="40" t="str">
        <f t="shared" si="57"/>
        <v>Х</v>
      </c>
    </row>
    <row r="246" spans="1:11" ht="18.75" hidden="1" x14ac:dyDescent="0.25">
      <c r="A246" s="33"/>
      <c r="B246" s="34" t="str">
        <f>B245</f>
        <v>8.2.3.</v>
      </c>
      <c r="C246" s="35"/>
      <c r="D246" s="37">
        <v>2020</v>
      </c>
      <c r="E246" s="37" t="str">
        <f>E245</f>
        <v>1-10 кВ</v>
      </c>
      <c r="F246" s="37"/>
      <c r="G246" s="37"/>
      <c r="H246" s="37"/>
      <c r="I246" s="40" t="str">
        <f t="shared" si="55"/>
        <v>Х</v>
      </c>
      <c r="J246" s="40" t="str">
        <f t="shared" si="56"/>
        <v xml:space="preserve"> </v>
      </c>
      <c r="K246" s="40" t="str">
        <f t="shared" si="57"/>
        <v>Х</v>
      </c>
    </row>
    <row r="250" spans="1:11" ht="31.5" customHeight="1" x14ac:dyDescent="0.25">
      <c r="B250" s="50" t="s">
        <v>56</v>
      </c>
      <c r="C250" s="50"/>
      <c r="D250" s="51" t="s">
        <v>57</v>
      </c>
      <c r="E250" s="51"/>
    </row>
    <row r="251" spans="1:11" ht="31.5" customHeight="1" x14ac:dyDescent="0.25">
      <c r="B251" s="52" t="s">
        <v>58</v>
      </c>
      <c r="C251" s="52"/>
      <c r="D251" s="50"/>
      <c r="E251" s="50"/>
    </row>
    <row r="252" spans="1:11" ht="32.25" x14ac:dyDescent="0.3">
      <c r="B252" s="50" t="s">
        <v>54</v>
      </c>
      <c r="C252" s="47"/>
      <c r="D252" s="48" t="s">
        <v>55</v>
      </c>
      <c r="E252" s="49"/>
    </row>
  </sheetData>
  <mergeCells count="46">
    <mergeCell ref="B220:B222"/>
    <mergeCell ref="E220:E222"/>
    <mergeCell ref="B234:B236"/>
    <mergeCell ref="E234:E236"/>
    <mergeCell ref="D250:E250"/>
    <mergeCell ref="B251:C251"/>
    <mergeCell ref="B177:B179"/>
    <mergeCell ref="E177:E179"/>
    <mergeCell ref="B190:H190"/>
    <mergeCell ref="B192:B194"/>
    <mergeCell ref="E192:E194"/>
    <mergeCell ref="B206:B208"/>
    <mergeCell ref="E206:E208"/>
    <mergeCell ref="B134:B136"/>
    <mergeCell ref="E134:E136"/>
    <mergeCell ref="B148:B150"/>
    <mergeCell ref="E148:E150"/>
    <mergeCell ref="B161:H161"/>
    <mergeCell ref="B163:B165"/>
    <mergeCell ref="E163:E165"/>
    <mergeCell ref="B103:H103"/>
    <mergeCell ref="B105:B107"/>
    <mergeCell ref="E105:E107"/>
    <mergeCell ref="B119:B121"/>
    <mergeCell ref="E119:E121"/>
    <mergeCell ref="B132:H132"/>
    <mergeCell ref="B61:B63"/>
    <mergeCell ref="E61:E63"/>
    <mergeCell ref="B74:H74"/>
    <mergeCell ref="B76:B78"/>
    <mergeCell ref="E76:E78"/>
    <mergeCell ref="B90:B92"/>
    <mergeCell ref="E90:E92"/>
    <mergeCell ref="B20:B22"/>
    <mergeCell ref="E20:E22"/>
    <mergeCell ref="B34:B36"/>
    <mergeCell ref="E34:E36"/>
    <mergeCell ref="B47:H47"/>
    <mergeCell ref="B49:B51"/>
    <mergeCell ref="E49:E51"/>
    <mergeCell ref="C2:G2"/>
    <mergeCell ref="C3:G3"/>
    <mergeCell ref="I4:K4"/>
    <mergeCell ref="B6:H6"/>
    <mergeCell ref="B8:B10"/>
    <mergeCell ref="E8:E10"/>
  </mergeCells>
  <pageMargins left="0.31496062992125984" right="0.31496062992125984" top="0.74803149606299213" bottom="0.55118110236220474" header="0.31496062992125984" footer="0.31496062992125984"/>
  <pageSetup paperSize="9" scale="64" fitToHeight="10" orientation="landscape" r:id="rId1"/>
  <headerFooter>
    <oddFooter>&amp;R&amp;"Times New Roman,обычный"&amp;10ООО "ДЭТ", г. Ростов-на-Дону, ул. Красноармейская, 168/99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сейчас пусто</vt:lpstr>
      <vt:lpstr>'Приложение 1 сейчас пусто'!Область_печати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2024-10-29T12:06:53Z</cp:lastPrinted>
  <dcterms:created xsi:type="dcterms:W3CDTF">2024-10-29T12:04:11Z</dcterms:created>
  <dcterms:modified xsi:type="dcterms:W3CDTF">2024-10-29T12:07:23Z</dcterms:modified>
</cp:coreProperties>
</file>